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<sst xmlns="http://schemas.openxmlformats.org/spreadsheetml/2006/main" count="97" uniqueCount="72">
  <si>
    <t>UNIT</t>
  </si>
  <si>
    <t>QUANTITY</t>
  </si>
  <si>
    <t>TOTAL</t>
  </si>
  <si>
    <t>LS</t>
  </si>
  <si>
    <t>ED</t>
  </si>
  <si>
    <t>LF</t>
  </si>
  <si>
    <t>CY</t>
  </si>
  <si>
    <t>SY</t>
  </si>
  <si>
    <t>TN</t>
  </si>
  <si>
    <t>PAY ITEM NUMBER</t>
  </si>
  <si>
    <t>UNIT PRICE</t>
  </si>
  <si>
    <t>SUBTOTAL</t>
  </si>
  <si>
    <t>ITEM DESCRIPTION</t>
  </si>
  <si>
    <t>1000 6</t>
  </si>
  <si>
    <t>MOBILIZATION</t>
  </si>
  <si>
    <t>MAINTENANCE OF TRAFFIC</t>
  </si>
  <si>
    <t>WORK ZONE SIGN</t>
  </si>
  <si>
    <t>BARRICADE, TEMPORARY, TYPES I, II, DI, VP &amp; DRUM</t>
  </si>
  <si>
    <t>BARRICADE, TEMPORARY, TYPE III, 6'</t>
  </si>
  <si>
    <t>HIGH INTENSITY FLASHING LIGHTS, TEMP, TYPE B</t>
  </si>
  <si>
    <t>PORTABLE CHANGEABLE MESSAGE SIGN, TEMPORARY</t>
  </si>
  <si>
    <t>SEDIMENT BARRIER</t>
  </si>
  <si>
    <t>FLOATING TURBIDITY BARRIER</t>
  </si>
  <si>
    <t>CLEARING &amp; GRUBBING</t>
  </si>
  <si>
    <t>REGULAR EXCAVATION</t>
  </si>
  <si>
    <t>EMBANKMENT</t>
  </si>
  <si>
    <t>TYPE B STABILIZATION</t>
  </si>
  <si>
    <t>ASPHALT BASE, 6"</t>
  </si>
  <si>
    <t>CONCRETE CLASS NS, GRAVITY WALL</t>
  </si>
  <si>
    <t>CONCRETE CLASS I, ENDWALLS</t>
  </si>
  <si>
    <t>PIPE CULVERT, OPT MATERIAL, ROUND, 36"S/CD</t>
  </si>
  <si>
    <t>CONCRETE DITCH PAVT, NON REINFORCED, 3"</t>
  </si>
  <si>
    <t>CONCRETE DITCH PAVEMENT, 6", REINFORCED</t>
  </si>
  <si>
    <t>RIPRAP, SAND-CEMENT</t>
  </si>
  <si>
    <t>PERFORMANCE TURF, SOD</t>
  </si>
  <si>
    <t>UTILITY WORK - WATERLINE RELOCATE</t>
  </si>
  <si>
    <t>0101 1</t>
  </si>
  <si>
    <t>0102 1</t>
  </si>
  <si>
    <t>0102 60</t>
  </si>
  <si>
    <t>0102 74 1</t>
  </si>
  <si>
    <t>0102 74 2</t>
  </si>
  <si>
    <t>0102 77</t>
  </si>
  <si>
    <t>0102 99</t>
  </si>
  <si>
    <t>0104 10 3</t>
  </si>
  <si>
    <t>0104 11</t>
  </si>
  <si>
    <t>0110 1 1</t>
  </si>
  <si>
    <t>0120 1</t>
  </si>
  <si>
    <t>0120 6</t>
  </si>
  <si>
    <t>0160 4</t>
  </si>
  <si>
    <t>0285709</t>
  </si>
  <si>
    <t>0400 0 11</t>
  </si>
  <si>
    <t>0400 1 2</t>
  </si>
  <si>
    <t>0430175136</t>
  </si>
  <si>
    <t>0524 1 1</t>
  </si>
  <si>
    <t>0524 1 49</t>
  </si>
  <si>
    <t>0530 1</t>
  </si>
  <si>
    <t>0570 1 2</t>
  </si>
  <si>
    <t>Pay Item Notes:</t>
  </si>
  <si>
    <t xml:space="preserve">All tree protection barricades shall be paid for under sediment barrier pay item. </t>
  </si>
  <si>
    <t xml:space="preserve">All tree removal, including grinding stumps, shall be included in unit price for clearing and grubbing. </t>
  </si>
  <si>
    <t>Include all associated costs of dewatering and filtering into the regular excavation cost.</t>
  </si>
  <si>
    <t>Gravity wall quantity estimate based on 4' wall height with a 2' toe depth, per Scheme 2 for FDOT index 520.</t>
  </si>
  <si>
    <t>430 175 136</t>
  </si>
  <si>
    <t>Includes removal of the existing 36" metal pipes and headwalls.</t>
  </si>
  <si>
    <t>Channel excavation included in unit cost of spill pad.</t>
  </si>
  <si>
    <t>Cost of backfill, geosynthetic, and anchoring rebar for sand/cement bag wall included.</t>
  </si>
  <si>
    <t xml:space="preserve">Includes all costs associated with waterline relocation. </t>
  </si>
  <si>
    <t>SUPERPAVE ASPH CONC, TRAFFIC B</t>
  </si>
  <si>
    <t>0334 1 12</t>
  </si>
  <si>
    <t>Cost of CMU block and steel reinforcing for splash pad included in unit cost of concrete ditch</t>
  </si>
  <si>
    <t>pavement 6" reinforced.</t>
  </si>
  <si>
    <t xml:space="preserve">     BRUSHY CREEK ROAD CULVERT REPLACEMENT BID PRICING 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</si>
</sst>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7" fontId="1" fillId="0" borderId="0" xfId="0" applyNumberFormat="1" applyFont="1" applyAlignment="1">
      <alignment/>
    </xf>
    <xf numFmtId="0" fontId="2" fillId="0" borderId="0" xfId="55" applyFont="1">
      <alignment/>
      <protection/>
    </xf>
    <xf numFmtId="9" fontId="1" fillId="0" borderId="0" xfId="0" applyNumberFormat="1" applyFont="1" applyAlignment="1">
      <alignment horizontal="right"/>
    </xf>
    <xf numFmtId="14" fontId="2" fillId="0" borderId="0" xfId="55" applyNumberFormat="1" applyFont="1" applyAlignment="1">
      <alignment horizontal="center" vertical="center"/>
      <protection/>
    </xf>
    <xf numFmtId="7" fontId="1" fillId="0" borderId="0" xfId="44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7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49" fontId="4" fillId="0" borderId="10" xfId="55" applyNumberFormat="1" applyFont="1" applyBorder="1" applyAlignment="1">
      <alignment horizontal="center"/>
      <protection/>
    </xf>
    <xf numFmtId="1" fontId="4" fillId="0" borderId="10" xfId="0" applyNumberFormat="1" applyFont="1" applyBorder="1" applyAlignment="1">
      <alignment horizontal="center"/>
    </xf>
    <xf numFmtId="7" fontId="4" fillId="0" borderId="10" xfId="44" applyNumberFormat="1" applyFont="1" applyFill="1" applyBorder="1" applyAlignment="1">
      <alignment/>
    </xf>
    <xf numFmtId="49" fontId="4" fillId="0" borderId="10" xfId="55" applyNumberFormat="1" applyFont="1" applyFill="1" applyBorder="1" applyAlignment="1">
      <alignment horizontal="center"/>
      <protection/>
    </xf>
    <xf numFmtId="1" fontId="4" fillId="0" borderId="10" xfId="0" applyNumberFormat="1" applyFont="1" applyFill="1" applyBorder="1" applyAlignment="1">
      <alignment horizontal="center"/>
    </xf>
    <xf numFmtId="0" fontId="4" fillId="0" borderId="10" xfId="55" applyNumberFormat="1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2" fontId="5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2" xfId="55" applyFont="1" applyBorder="1">
      <alignment/>
      <protection/>
    </xf>
    <xf numFmtId="1" fontId="4" fillId="0" borderId="12" xfId="0" applyNumberFormat="1" applyFont="1" applyBorder="1" applyAlignment="1">
      <alignment/>
    </xf>
    <xf numFmtId="9" fontId="4" fillId="0" borderId="12" xfId="0" applyNumberFormat="1" applyFont="1" applyBorder="1" applyAlignment="1">
      <alignment horizontal="right"/>
    </xf>
    <xf numFmtId="7" fontId="5" fillId="0" borderId="13" xfId="0" applyNumberFormat="1" applyFont="1" applyBorder="1" applyAlignment="1">
      <alignment/>
    </xf>
    <xf numFmtId="0" fontId="3" fillId="0" borderId="0" xfId="55" applyFont="1" applyAlignment="1">
      <alignment horizontal="center"/>
      <protection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8" fillId="0" borderId="0" xfId="55" applyFont="1">
      <alignment/>
      <protection/>
    </xf>
    <xf numFmtId="0" fontId="8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center" vertical="center"/>
      <protection/>
    </xf>
    <xf numFmtId="0" fontId="2" fillId="0" borderId="0" xfId="55" applyFont="1" applyFill="1">
      <alignment/>
      <protection/>
    </xf>
    <xf numFmtId="0" fontId="8" fillId="0" borderId="0" xfId="55" applyFont="1" applyFill="1">
      <alignment/>
      <protection/>
    </xf>
    <xf numFmtId="0" fontId="8" fillId="0" borderId="0" xfId="55" applyNumberFormat="1" applyFont="1" applyFill="1" applyAlignment="1">
      <alignment horizontal="center"/>
      <protection/>
    </xf>
    <xf numFmtId="49" fontId="8" fillId="0" borderId="0" xfId="55" applyNumberFormat="1" applyFont="1" applyAlignment="1">
      <alignment horizontal="center"/>
      <protection/>
    </xf>
    <xf numFmtId="1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7" fontId="4" fillId="0" borderId="10" xfId="44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12.28125" style="2" customWidth="1"/>
    <col min="2" max="2" width="32.28125" style="2" customWidth="1"/>
    <col min="3" max="3" width="7.421875" style="2" customWidth="1"/>
    <col min="4" max="4" width="11.00390625" style="2" customWidth="1"/>
    <col min="5" max="5" width="17.140625" style="2" customWidth="1"/>
    <col min="6" max="6" width="16.28125" style="2" customWidth="1"/>
    <col min="7" max="7" width="16.00390625" style="2" customWidth="1"/>
    <col min="8" max="9" width="9.140625" style="2" customWidth="1"/>
    <col min="10" max="10" width="12.7109375" style="2" customWidth="1"/>
    <col min="11" max="12" width="9.140625" style="2" customWidth="1"/>
    <col min="13" max="13" width="14.28125" style="2" customWidth="1"/>
    <col min="14" max="16384" width="9.140625" style="2" customWidth="1"/>
  </cols>
  <sheetData>
    <row r="1" spans="1:18" ht="18.75">
      <c r="A1" s="54" t="s">
        <v>71</v>
      </c>
      <c r="B1" s="3"/>
      <c r="C1" s="1"/>
      <c r="D1" s="1"/>
      <c r="E1" s="1"/>
      <c r="F1" s="1"/>
      <c r="I1" s="55"/>
      <c r="J1" s="55"/>
      <c r="K1" s="16"/>
      <c r="L1" s="16"/>
      <c r="M1" s="16"/>
      <c r="N1" s="16"/>
      <c r="O1" s="16"/>
      <c r="P1" s="16"/>
      <c r="Q1" s="16"/>
      <c r="R1" s="16"/>
    </row>
    <row r="2" spans="1:18" ht="15.75">
      <c r="A2" s="18"/>
      <c r="B2" s="3"/>
      <c r="C2" s="1"/>
      <c r="D2" s="1"/>
      <c r="E2" s="1"/>
      <c r="F2" s="1"/>
      <c r="I2" s="15"/>
      <c r="J2" s="15"/>
      <c r="K2" s="16"/>
      <c r="L2" s="16"/>
      <c r="M2" s="16"/>
      <c r="N2" s="16"/>
      <c r="O2" s="16"/>
      <c r="P2" s="16"/>
      <c r="Q2" s="16"/>
      <c r="R2" s="16"/>
    </row>
    <row r="3" spans="1:18" ht="31.5">
      <c r="A3" s="19" t="s">
        <v>9</v>
      </c>
      <c r="B3" s="20" t="s">
        <v>12</v>
      </c>
      <c r="C3" s="21" t="s">
        <v>0</v>
      </c>
      <c r="D3" s="21" t="s">
        <v>1</v>
      </c>
      <c r="E3" s="21" t="s">
        <v>10</v>
      </c>
      <c r="F3" s="21" t="s">
        <v>11</v>
      </c>
      <c r="I3" s="15"/>
      <c r="J3" s="15"/>
      <c r="K3" s="16"/>
      <c r="L3" s="16"/>
      <c r="M3" s="16"/>
      <c r="N3" s="16"/>
      <c r="O3" s="16"/>
      <c r="P3" s="16"/>
      <c r="Q3" s="16"/>
      <c r="R3" s="16"/>
    </row>
    <row r="4" spans="1:18" ht="15.75">
      <c r="A4" s="22" t="s">
        <v>36</v>
      </c>
      <c r="B4" s="23" t="s">
        <v>14</v>
      </c>
      <c r="C4" s="24" t="s">
        <v>3</v>
      </c>
      <c r="D4" s="25">
        <v>1</v>
      </c>
      <c r="E4" s="53"/>
      <c r="F4" s="26">
        <f>D4*E4</f>
        <v>0</v>
      </c>
      <c r="I4" s="15"/>
      <c r="J4" s="15"/>
      <c r="K4" s="16"/>
      <c r="L4" s="16"/>
      <c r="M4" s="17"/>
      <c r="N4" s="16"/>
      <c r="O4" s="16"/>
      <c r="P4" s="16"/>
      <c r="Q4" s="16"/>
      <c r="R4" s="16"/>
    </row>
    <row r="5" spans="1:18" ht="15.75">
      <c r="A5" s="22" t="s">
        <v>37</v>
      </c>
      <c r="B5" s="23" t="s">
        <v>15</v>
      </c>
      <c r="C5" s="24" t="s">
        <v>3</v>
      </c>
      <c r="D5" s="25">
        <v>1</v>
      </c>
      <c r="E5" s="53"/>
      <c r="F5" s="26">
        <f aca="true" t="shared" si="0" ref="F5:F26">D5*E5</f>
        <v>0</v>
      </c>
      <c r="I5" s="15"/>
      <c r="J5" s="15"/>
      <c r="K5" s="16"/>
      <c r="L5" s="16"/>
      <c r="M5" s="16"/>
      <c r="N5" s="16"/>
      <c r="O5" s="16"/>
      <c r="P5" s="16"/>
      <c r="Q5" s="16"/>
      <c r="R5" s="16"/>
    </row>
    <row r="6" spans="1:18" ht="15.75">
      <c r="A6" s="22" t="s">
        <v>38</v>
      </c>
      <c r="B6" s="23" t="s">
        <v>16</v>
      </c>
      <c r="C6" s="24" t="s">
        <v>4</v>
      </c>
      <c r="D6" s="25">
        <v>792</v>
      </c>
      <c r="E6" s="53"/>
      <c r="F6" s="26">
        <f t="shared" si="0"/>
        <v>0</v>
      </c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31.5">
      <c r="A7" s="22" t="s">
        <v>39</v>
      </c>
      <c r="B7" s="23" t="s">
        <v>17</v>
      </c>
      <c r="C7" s="24" t="s">
        <v>4</v>
      </c>
      <c r="D7" s="25">
        <v>924</v>
      </c>
      <c r="E7" s="53"/>
      <c r="F7" s="26">
        <f t="shared" si="0"/>
        <v>0</v>
      </c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31.5">
      <c r="A8" s="22" t="s">
        <v>40</v>
      </c>
      <c r="B8" s="23" t="s">
        <v>18</v>
      </c>
      <c r="C8" s="24" t="s">
        <v>4</v>
      </c>
      <c r="D8" s="25">
        <v>264</v>
      </c>
      <c r="E8" s="53"/>
      <c r="F8" s="26">
        <f t="shared" si="0"/>
        <v>0</v>
      </c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31.5">
      <c r="A9" s="22" t="s">
        <v>41</v>
      </c>
      <c r="B9" s="23" t="s">
        <v>19</v>
      </c>
      <c r="C9" s="24" t="s">
        <v>4</v>
      </c>
      <c r="D9" s="25">
        <v>1980</v>
      </c>
      <c r="E9" s="53"/>
      <c r="F9" s="26">
        <f t="shared" si="0"/>
        <v>0</v>
      </c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47.25">
      <c r="A10" s="22" t="s">
        <v>42</v>
      </c>
      <c r="B10" s="23" t="s">
        <v>20</v>
      </c>
      <c r="C10" s="27" t="s">
        <v>4</v>
      </c>
      <c r="D10" s="28">
        <v>66</v>
      </c>
      <c r="E10" s="53"/>
      <c r="F10" s="26">
        <f t="shared" si="0"/>
        <v>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5.75">
      <c r="A11" s="22" t="s">
        <v>43</v>
      </c>
      <c r="B11" s="23" t="s">
        <v>21</v>
      </c>
      <c r="C11" s="27" t="s">
        <v>5</v>
      </c>
      <c r="D11" s="28">
        <v>515.51</v>
      </c>
      <c r="E11" s="53"/>
      <c r="F11" s="26">
        <f t="shared" si="0"/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31.5">
      <c r="A12" s="22" t="s">
        <v>44</v>
      </c>
      <c r="B12" s="23" t="s">
        <v>22</v>
      </c>
      <c r="C12" s="27" t="s">
        <v>5</v>
      </c>
      <c r="D12" s="28">
        <v>100</v>
      </c>
      <c r="E12" s="53"/>
      <c r="F12" s="26">
        <f t="shared" si="0"/>
        <v>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.75">
      <c r="A13" s="22" t="s">
        <v>45</v>
      </c>
      <c r="B13" s="23" t="s">
        <v>23</v>
      </c>
      <c r="C13" s="27" t="s">
        <v>3</v>
      </c>
      <c r="D13" s="28">
        <v>1</v>
      </c>
      <c r="E13" s="53"/>
      <c r="F13" s="26">
        <f t="shared" si="0"/>
        <v>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.75">
      <c r="A14" s="22" t="s">
        <v>46</v>
      </c>
      <c r="B14" s="23" t="s">
        <v>24</v>
      </c>
      <c r="C14" s="27" t="s">
        <v>6</v>
      </c>
      <c r="D14" s="28">
        <v>196</v>
      </c>
      <c r="E14" s="53"/>
      <c r="F14" s="26">
        <f t="shared" si="0"/>
        <v>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.75">
      <c r="A15" s="22" t="s">
        <v>47</v>
      </c>
      <c r="B15" s="23" t="s">
        <v>25</v>
      </c>
      <c r="C15" s="27" t="s">
        <v>6</v>
      </c>
      <c r="D15" s="50">
        <v>103</v>
      </c>
      <c r="E15" s="53"/>
      <c r="F15" s="26">
        <f t="shared" si="0"/>
        <v>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>
      <c r="A16" s="22" t="s">
        <v>48</v>
      </c>
      <c r="B16" s="23" t="s">
        <v>26</v>
      </c>
      <c r="C16" s="27" t="s">
        <v>7</v>
      </c>
      <c r="D16" s="50">
        <v>634</v>
      </c>
      <c r="E16" s="53"/>
      <c r="F16" s="26">
        <f t="shared" si="0"/>
        <v>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.75">
      <c r="A17" s="22" t="s">
        <v>49</v>
      </c>
      <c r="B17" s="23" t="s">
        <v>27</v>
      </c>
      <c r="C17" s="27" t="s">
        <v>7</v>
      </c>
      <c r="D17" s="50">
        <v>312</v>
      </c>
      <c r="E17" s="53"/>
      <c r="F17" s="26">
        <f t="shared" si="0"/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31.5">
      <c r="A18" s="22" t="s">
        <v>68</v>
      </c>
      <c r="B18" s="23" t="s">
        <v>67</v>
      </c>
      <c r="C18" s="24" t="s">
        <v>8</v>
      </c>
      <c r="D18" s="25">
        <v>33</v>
      </c>
      <c r="E18" s="53"/>
      <c r="F18" s="26">
        <f t="shared" si="0"/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31.5">
      <c r="A19" s="22" t="s">
        <v>50</v>
      </c>
      <c r="B19" s="23" t="s">
        <v>28</v>
      </c>
      <c r="C19" s="24" t="s">
        <v>6</v>
      </c>
      <c r="D19" s="51">
        <v>19.5</v>
      </c>
      <c r="E19" s="53"/>
      <c r="F19" s="26">
        <f t="shared" si="0"/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31.5">
      <c r="A20" s="22" t="s">
        <v>51</v>
      </c>
      <c r="B20" s="23" t="s">
        <v>29</v>
      </c>
      <c r="C20" s="24" t="s">
        <v>6</v>
      </c>
      <c r="D20" s="51">
        <v>11.5</v>
      </c>
      <c r="E20" s="53"/>
      <c r="F20" s="26">
        <f t="shared" si="0"/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31.5">
      <c r="A21" s="22" t="s">
        <v>52</v>
      </c>
      <c r="B21" s="23" t="s">
        <v>30</v>
      </c>
      <c r="C21" s="24" t="s">
        <v>5</v>
      </c>
      <c r="D21" s="52">
        <v>84</v>
      </c>
      <c r="E21" s="53"/>
      <c r="F21" s="26">
        <f t="shared" si="0"/>
        <v>0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31.5">
      <c r="A22" s="22" t="s">
        <v>53</v>
      </c>
      <c r="B22" s="23" t="s">
        <v>31</v>
      </c>
      <c r="C22" s="29" t="s">
        <v>7</v>
      </c>
      <c r="D22" s="52">
        <v>18</v>
      </c>
      <c r="E22" s="53"/>
      <c r="F22" s="26">
        <f t="shared" si="0"/>
        <v>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31.5">
      <c r="A23" s="22" t="s">
        <v>54</v>
      </c>
      <c r="B23" s="23" t="s">
        <v>32</v>
      </c>
      <c r="C23" s="29" t="s">
        <v>7</v>
      </c>
      <c r="D23" s="25">
        <v>10</v>
      </c>
      <c r="E23" s="53"/>
      <c r="F23" s="26">
        <f t="shared" si="0"/>
        <v>0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.75">
      <c r="A24" s="22" t="s">
        <v>55</v>
      </c>
      <c r="B24" s="23" t="s">
        <v>33</v>
      </c>
      <c r="C24" s="30" t="s">
        <v>6</v>
      </c>
      <c r="D24" s="51">
        <v>5.5</v>
      </c>
      <c r="E24" s="53"/>
      <c r="F24" s="26">
        <f t="shared" si="0"/>
        <v>0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5.75">
      <c r="A25" s="22" t="s">
        <v>56</v>
      </c>
      <c r="B25" s="23" t="s">
        <v>34</v>
      </c>
      <c r="C25" s="29" t="s">
        <v>7</v>
      </c>
      <c r="D25" s="52">
        <v>945</v>
      </c>
      <c r="E25" s="53"/>
      <c r="F25" s="26">
        <f t="shared" si="0"/>
        <v>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31.5">
      <c r="A26" s="22" t="s">
        <v>13</v>
      </c>
      <c r="B26" s="23" t="s">
        <v>35</v>
      </c>
      <c r="C26" s="29" t="s">
        <v>3</v>
      </c>
      <c r="D26" s="25">
        <v>1</v>
      </c>
      <c r="E26" s="53"/>
      <c r="F26" s="26">
        <f t="shared" si="0"/>
        <v>0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.75">
      <c r="A27" s="31" t="s">
        <v>2</v>
      </c>
      <c r="B27" s="32"/>
      <c r="C27" s="33"/>
      <c r="D27" s="34"/>
      <c r="E27" s="35"/>
      <c r="F27" s="36">
        <f>SUM(F4:F26)</f>
        <v>0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5">
      <c r="A28" s="9"/>
      <c r="B28" s="7"/>
      <c r="C28" s="7"/>
      <c r="D28" s="5"/>
      <c r="E28" s="8"/>
      <c r="F28" s="10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5">
      <c r="A29" s="37" t="s">
        <v>57</v>
      </c>
      <c r="B29" s="38"/>
      <c r="C29" s="39"/>
      <c r="D29" s="39"/>
      <c r="E29" s="39"/>
      <c r="F29" s="39"/>
      <c r="G29" s="39"/>
      <c r="H29" s="39"/>
      <c r="I29" s="40"/>
      <c r="J29" s="39"/>
      <c r="K29" s="39"/>
      <c r="L29" s="41"/>
      <c r="M29" s="16"/>
      <c r="N29" s="16"/>
      <c r="O29" s="16"/>
      <c r="P29" s="16"/>
      <c r="Q29" s="16"/>
      <c r="R29" s="16"/>
    </row>
    <row r="30" spans="1:18" ht="15">
      <c r="A30" s="9" t="s">
        <v>43</v>
      </c>
      <c r="B30" s="7" t="s">
        <v>58</v>
      </c>
      <c r="D30" s="42"/>
      <c r="E30" s="42"/>
      <c r="F30" s="42"/>
      <c r="G30" s="42"/>
      <c r="H30" s="42"/>
      <c r="I30" s="7"/>
      <c r="J30" s="43"/>
      <c r="K30" s="43"/>
      <c r="L30" s="44"/>
      <c r="M30" s="16"/>
      <c r="N30" s="16"/>
      <c r="O30" s="16"/>
      <c r="P30" s="16"/>
      <c r="Q30" s="16"/>
      <c r="R30" s="16"/>
    </row>
    <row r="31" spans="1:12" ht="15">
      <c r="A31" s="9" t="s">
        <v>45</v>
      </c>
      <c r="B31" s="7" t="s">
        <v>59</v>
      </c>
      <c r="D31" s="42"/>
      <c r="E31" s="42"/>
      <c r="F31" s="42"/>
      <c r="G31" s="42"/>
      <c r="H31" s="42"/>
      <c r="I31" s="7"/>
      <c r="J31" s="43"/>
      <c r="K31" s="43"/>
      <c r="L31" s="44"/>
    </row>
    <row r="32" spans="1:12" ht="15">
      <c r="A32" s="9" t="s">
        <v>46</v>
      </c>
      <c r="B32" s="7" t="s">
        <v>60</v>
      </c>
      <c r="D32" s="42"/>
      <c r="E32" s="42"/>
      <c r="F32" s="42"/>
      <c r="G32" s="42"/>
      <c r="H32" s="42"/>
      <c r="I32" s="7"/>
      <c r="J32" s="43"/>
      <c r="K32" s="43"/>
      <c r="L32" s="44"/>
    </row>
    <row r="33" spans="1:12" ht="15">
      <c r="A33" s="45" t="s">
        <v>50</v>
      </c>
      <c r="B33" s="46" t="s">
        <v>61</v>
      </c>
      <c r="D33" s="47"/>
      <c r="E33" s="47"/>
      <c r="F33" s="47"/>
      <c r="G33" s="47"/>
      <c r="H33" s="47"/>
      <c r="I33" s="46"/>
      <c r="J33" s="48"/>
      <c r="K33" s="43"/>
      <c r="L33" s="44"/>
    </row>
    <row r="34" spans="1:12" ht="15">
      <c r="A34" s="45" t="s">
        <v>62</v>
      </c>
      <c r="B34" s="46" t="s">
        <v>63</v>
      </c>
      <c r="D34" s="47"/>
      <c r="E34" s="47"/>
      <c r="F34" s="47"/>
      <c r="G34" s="47"/>
      <c r="H34" s="47"/>
      <c r="I34" s="46"/>
      <c r="J34" s="48"/>
      <c r="K34" s="43"/>
      <c r="L34" s="44"/>
    </row>
    <row r="35" spans="1:12" ht="15">
      <c r="A35" s="45" t="s">
        <v>54</v>
      </c>
      <c r="B35" s="7" t="s">
        <v>64</v>
      </c>
      <c r="D35" s="42"/>
      <c r="E35" s="42"/>
      <c r="F35" s="42"/>
      <c r="G35" s="42"/>
      <c r="H35" s="42"/>
      <c r="I35" s="7"/>
      <c r="J35" s="49"/>
      <c r="K35" s="49"/>
      <c r="L35" s="44"/>
    </row>
    <row r="36" spans="1:12" ht="15">
      <c r="A36" s="45" t="s">
        <v>54</v>
      </c>
      <c r="B36" s="7" t="s">
        <v>69</v>
      </c>
      <c r="D36" s="42"/>
      <c r="E36" s="42"/>
      <c r="F36" s="42"/>
      <c r="G36" s="42"/>
      <c r="H36" s="7"/>
      <c r="I36" s="7"/>
      <c r="J36" s="44"/>
      <c r="K36" s="44"/>
      <c r="L36" s="7"/>
    </row>
    <row r="37" spans="1:12" ht="15">
      <c r="A37" s="45"/>
      <c r="B37" s="7" t="s">
        <v>70</v>
      </c>
      <c r="D37" s="42"/>
      <c r="E37" s="42"/>
      <c r="F37" s="42"/>
      <c r="G37" s="42"/>
      <c r="H37" s="7"/>
      <c r="I37" s="7"/>
      <c r="J37" s="44"/>
      <c r="K37" s="44"/>
      <c r="L37" s="7"/>
    </row>
    <row r="38" spans="1:12" ht="15">
      <c r="A38" s="45" t="s">
        <v>55</v>
      </c>
      <c r="B38" s="7" t="s">
        <v>65</v>
      </c>
      <c r="D38" s="7"/>
      <c r="E38" s="7"/>
      <c r="F38" s="7"/>
      <c r="G38" s="7"/>
      <c r="H38" s="7"/>
      <c r="I38" s="7"/>
      <c r="J38" s="44"/>
      <c r="K38" s="44"/>
      <c r="L38" s="7"/>
    </row>
    <row r="39" spans="1:12" ht="15">
      <c r="A39" s="45" t="s">
        <v>13</v>
      </c>
      <c r="B39" s="7" t="s">
        <v>66</v>
      </c>
      <c r="D39" s="7"/>
      <c r="E39" s="7"/>
      <c r="F39" s="7"/>
      <c r="G39" s="7"/>
      <c r="H39" s="7"/>
      <c r="I39" s="7"/>
      <c r="J39" s="44"/>
      <c r="K39" s="44"/>
      <c r="L39" s="7"/>
    </row>
    <row r="40" ht="15">
      <c r="A40" s="4"/>
    </row>
    <row r="42" spans="5:6" ht="15">
      <c r="E42" s="6"/>
      <c r="F42" s="6"/>
    </row>
    <row r="43" ht="15">
      <c r="F43" s="6"/>
    </row>
    <row r="48" spans="1:6" ht="15">
      <c r="A48" s="11"/>
      <c r="D48" s="5"/>
      <c r="E48" s="12"/>
      <c r="F48" s="5"/>
    </row>
    <row r="49" spans="1:6" ht="15">
      <c r="A49" s="11"/>
      <c r="D49" s="13"/>
      <c r="E49" s="12"/>
      <c r="F49" s="13"/>
    </row>
    <row r="50" spans="4:6" ht="15">
      <c r="D50" s="5"/>
      <c r="F50" s="5"/>
    </row>
    <row r="51" spans="4:6" ht="15">
      <c r="D51" s="5"/>
      <c r="E51" s="12"/>
      <c r="F51" s="5"/>
    </row>
    <row r="52" spans="4:6" ht="15">
      <c r="D52" s="5"/>
      <c r="E52" s="12"/>
      <c r="F52" s="5"/>
    </row>
    <row r="53" spans="4:6" ht="15">
      <c r="D53" s="5"/>
      <c r="E53" s="12"/>
      <c r="F53" s="5"/>
    </row>
    <row r="54" spans="4:6" ht="15">
      <c r="D54" s="13"/>
      <c r="E54" s="12"/>
      <c r="F54" s="13"/>
    </row>
    <row r="56" spans="4:6" ht="15">
      <c r="D56" s="5"/>
      <c r="E56" s="1"/>
      <c r="F56" s="5"/>
    </row>
    <row r="57" spans="4:6" ht="15">
      <c r="D57" s="5"/>
      <c r="E57" s="1"/>
      <c r="F57" s="5"/>
    </row>
    <row r="58" spans="4:6" ht="15">
      <c r="D58" s="5"/>
      <c r="E58" s="1"/>
      <c r="F58" s="5"/>
    </row>
    <row r="59" spans="4:6" ht="15">
      <c r="D59" s="5"/>
      <c r="E59" s="1"/>
      <c r="F59" s="5"/>
    </row>
    <row r="60" spans="4:6" ht="15">
      <c r="D60" s="5"/>
      <c r="E60" s="1"/>
      <c r="F60" s="5"/>
    </row>
    <row r="61" spans="4:6" ht="15">
      <c r="D61" s="5"/>
      <c r="E61" s="1"/>
      <c r="F61" s="5"/>
    </row>
    <row r="62" spans="4:6" ht="15">
      <c r="D62" s="5"/>
      <c r="E62" s="1"/>
      <c r="F62" s="5"/>
    </row>
    <row r="65" spans="4:6" ht="15">
      <c r="D65" s="5"/>
      <c r="E65" s="1"/>
      <c r="F65" s="5"/>
    </row>
    <row r="68" spans="4:6" ht="15">
      <c r="D68" s="5"/>
      <c r="E68" s="1"/>
      <c r="F68" s="5"/>
    </row>
    <row r="69" spans="4:6" ht="15">
      <c r="D69" s="5"/>
      <c r="E69" s="1"/>
      <c r="F69" s="5"/>
    </row>
    <row r="70" spans="4:6" ht="15">
      <c r="D70" s="5"/>
      <c r="F70" s="5"/>
    </row>
    <row r="71" spans="4:6" ht="15">
      <c r="D71" s="5"/>
      <c r="F71" s="5"/>
    </row>
    <row r="73" spans="4:6" ht="15">
      <c r="D73" s="5"/>
      <c r="F73" s="5"/>
    </row>
    <row r="74" spans="4:6" ht="15">
      <c r="D74" s="14"/>
      <c r="F74" s="14"/>
    </row>
    <row r="76" spans="4:6" ht="15">
      <c r="D76" s="5"/>
      <c r="E76" s="5"/>
      <c r="F76" s="5"/>
    </row>
  </sheetData>
  <sheetProtection password="E0FC" sheet="1"/>
  <mergeCells count="1">
    <mergeCell ref="I1:J1"/>
  </mergeCells>
  <printOptions/>
  <pageMargins left="1.12" right="0.38" top="0.79" bottom="0.38" header="0.5" footer="0.28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 County 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wuc</dc:creator>
  <cp:keywords/>
  <dc:description/>
  <cp:lastModifiedBy>JenningsJ</cp:lastModifiedBy>
  <cp:lastPrinted>2012-03-13T13:06:47Z</cp:lastPrinted>
  <dcterms:created xsi:type="dcterms:W3CDTF">2012-02-14T22:45:45Z</dcterms:created>
  <dcterms:modified xsi:type="dcterms:W3CDTF">2012-03-26T16:32:34Z</dcterms:modified>
  <cp:category/>
  <cp:version/>
  <cp:contentType/>
  <cp:contentStatus/>
</cp:coreProperties>
</file>