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65" windowHeight="8820" tabRatio="337"/>
  </bookViews>
  <sheets>
    <sheet name="Sheet 1" sheetId="4" r:id="rId1"/>
  </sheets>
  <definedNames>
    <definedName name="_xlnm.Print_Area" localSheetId="0">'Sheet 1'!$A$1:$F$43</definedName>
  </definedNames>
  <calcPr calcId="145621"/>
</workbook>
</file>

<file path=xl/calcChain.xml><?xml version="1.0" encoding="utf-8"?>
<calcChain xmlns="http://schemas.openxmlformats.org/spreadsheetml/2006/main">
  <c r="F25" i="4" l="1"/>
  <c r="F39" i="4" l="1"/>
  <c r="F13" i="4"/>
  <c r="F42" i="4" l="1"/>
  <c r="F18" i="4" l="1"/>
  <c r="F21" i="4" l="1"/>
  <c r="F36" i="4" l="1"/>
  <c r="F34" i="4"/>
  <c r="F33" i="4"/>
  <c r="F32" i="4"/>
  <c r="F31" i="4"/>
  <c r="F30" i="4"/>
  <c r="F17" i="4"/>
  <c r="F19" i="4"/>
  <c r="F22" i="4"/>
  <c r="F23" i="4"/>
  <c r="F24" i="4"/>
  <c r="F26" i="4"/>
  <c r="F27" i="4"/>
  <c r="F28" i="4"/>
  <c r="F29" i="4"/>
  <c r="F35" i="4"/>
  <c r="F37" i="4"/>
  <c r="F38" i="4"/>
  <c r="F10" i="4" l="1"/>
  <c r="F20" i="4" l="1"/>
  <c r="F41" i="4"/>
  <c r="F40" i="4"/>
  <c r="F16" i="4"/>
  <c r="F15" i="4"/>
  <c r="F14" i="4"/>
  <c r="F12" i="4"/>
  <c r="F11" i="4"/>
  <c r="F9" i="4"/>
  <c r="F8" i="4"/>
  <c r="F7" i="4"/>
  <c r="F6" i="4"/>
  <c r="F5" i="4"/>
  <c r="F43" i="4" l="1"/>
</calcChain>
</file>

<file path=xl/sharedStrings.xml><?xml version="1.0" encoding="utf-8"?>
<sst xmlns="http://schemas.openxmlformats.org/spreadsheetml/2006/main" count="124" uniqueCount="95">
  <si>
    <t>QUANTITY</t>
  </si>
  <si>
    <t>UNIT</t>
  </si>
  <si>
    <t>TOTAL COST</t>
  </si>
  <si>
    <t>LS</t>
  </si>
  <si>
    <t>LF</t>
  </si>
  <si>
    <t>CY</t>
  </si>
  <si>
    <t>TN</t>
  </si>
  <si>
    <t>EA</t>
  </si>
  <si>
    <t>UNIT COST</t>
  </si>
  <si>
    <t>PAY ITEM NO.</t>
  </si>
  <si>
    <t>DESCRIPTION</t>
  </si>
  <si>
    <t>Maintenance of Traffic</t>
  </si>
  <si>
    <t>Inlet Protection System</t>
  </si>
  <si>
    <t>SY</t>
  </si>
  <si>
    <t>Sediment and Erosion Control (Silt Fence - Type IV)</t>
  </si>
  <si>
    <t>Thermoplastic, STD White, Solid, 6"</t>
  </si>
  <si>
    <t>Thermoplastic, STD Yellow, Solid, 6"</t>
  </si>
  <si>
    <t>PROJECT GRAND TOTAL:</t>
  </si>
  <si>
    <t>Type E FDOT Inlet</t>
  </si>
  <si>
    <t>Modified FDOT Wing-Wall</t>
  </si>
  <si>
    <t>0101-1</t>
  </si>
  <si>
    <t>0102-1</t>
  </si>
  <si>
    <t>Live Oak Trees</t>
  </si>
  <si>
    <t>19"X30" Elliptical RCP Pipe</t>
  </si>
  <si>
    <t>Block Energy Dissipator</t>
  </si>
  <si>
    <t>Type "B" Stabilization</t>
  </si>
  <si>
    <t>Energy Dissipator Concrete Slab</t>
  </si>
  <si>
    <t>Miccosukee Road Drainage Improvement</t>
  </si>
  <si>
    <t>SP-12.5, Course</t>
  </si>
  <si>
    <t>VMB (Varible Message Board) (2 Each day)</t>
  </si>
  <si>
    <t>AC</t>
  </si>
  <si>
    <t>425-1-1551</t>
  </si>
  <si>
    <t>E582-2</t>
  </si>
  <si>
    <t>PL</t>
  </si>
  <si>
    <t>GM</t>
  </si>
  <si>
    <t>E700-46110</t>
  </si>
  <si>
    <t>E580-332-22</t>
  </si>
  <si>
    <t>Remove 22" Live Oak Tree</t>
  </si>
  <si>
    <t>E580-332-21</t>
  </si>
  <si>
    <t>E580-332-23</t>
  </si>
  <si>
    <t>Remove 12" Tree</t>
  </si>
  <si>
    <t>Remove 36" Live Oak Tree</t>
  </si>
  <si>
    <t>DA</t>
  </si>
  <si>
    <t>0104-18</t>
  </si>
  <si>
    <t>0110-2-2</t>
  </si>
  <si>
    <t>Clearing &amp; Grubbing, Including Trees to remain, asphalt removal)</t>
  </si>
  <si>
    <t>0120-2-2</t>
  </si>
  <si>
    <t>0120-6</t>
  </si>
  <si>
    <t>0210-1-1</t>
  </si>
  <si>
    <t>0337-7-41</t>
  </si>
  <si>
    <t>0425-2-61</t>
  </si>
  <si>
    <t>0425-1521</t>
  </si>
  <si>
    <t>0430-174-124</t>
  </si>
  <si>
    <t>0400-1-11</t>
  </si>
  <si>
    <t>0400-1-15</t>
  </si>
  <si>
    <t>0530-78</t>
  </si>
  <si>
    <t>0102-98-2</t>
  </si>
  <si>
    <t>0580-5133</t>
  </si>
  <si>
    <t>0580-5223</t>
  </si>
  <si>
    <t>0580-8-14</t>
  </si>
  <si>
    <t>0580-8-15</t>
  </si>
  <si>
    <t>0701-18101</t>
  </si>
  <si>
    <t>0701-18201</t>
  </si>
  <si>
    <t>0700-7107</t>
  </si>
  <si>
    <t>0102-911-2</t>
  </si>
  <si>
    <t>0430-982-633</t>
  </si>
  <si>
    <t>0160-4</t>
  </si>
  <si>
    <t>Single Post, Relocate Existing Signs</t>
  </si>
  <si>
    <t>AS</t>
  </si>
  <si>
    <t>0327-70-AA</t>
  </si>
  <si>
    <t>0104-10-3</t>
  </si>
  <si>
    <t>Type C FDOT Inlet, to Include Skimmer</t>
  </si>
  <si>
    <t>Limerock Base (8")(LBR 100)</t>
  </si>
  <si>
    <t>Milling of Existing Asphalt Pavement (6" Minimum) (22' x 100')</t>
  </si>
  <si>
    <t>Type E Manhole Structure</t>
  </si>
  <si>
    <t>Mobilization (Including Survey Stake-out, As-Built and Dewatering as needed)</t>
  </si>
  <si>
    <t>Regular Excavation (Includes trench for pipes, side &amp; cross drains, ditch grading) (See C14.1 - C21.0)</t>
  </si>
  <si>
    <t>Embankment (Includes swales, berms, addition covers for pipes &amp; side drain) (See C14.1 - C21.0)</t>
  </si>
  <si>
    <t>Limerock Base (6")(LBR 100) (for temporay pavement)</t>
  </si>
  <si>
    <t>Sodding, Centipede</t>
  </si>
  <si>
    <t>Temporary Stripping Tape (5'x75')(White) (Based on 7 removals of 150 linear feet each)</t>
  </si>
  <si>
    <t>Tree Mitigation   (Arborist) (per sheet C25)</t>
  </si>
  <si>
    <t>Tree Protection Barricade (See Sheets C3.0, C5.0 Thru C6.0)</t>
  </si>
  <si>
    <t>Tree Pruning/Trimming 8" to 24" DBH (See sheets C22.0, C23.0)</t>
  </si>
  <si>
    <t>Tree Pruning/Trimming 24" and Greater DBH (See Sheets C22.0, C23.0)</t>
  </si>
  <si>
    <t>570-1-2</t>
  </si>
  <si>
    <t xml:space="preserve">Sodding, St. Augustine </t>
  </si>
  <si>
    <t>0580-MIT</t>
  </si>
  <si>
    <t>Wax Myrtle, Redbud, American Plum, or Chikasaw Plum</t>
  </si>
  <si>
    <t>Rusty Blackhaw, Witchhazel, or American Beautyberry</t>
  </si>
  <si>
    <t>24" RCP Pipe - Side Drain</t>
  </si>
  <si>
    <r>
      <t>Date Prepared: July 9, 2018 (</t>
    </r>
    <r>
      <rPr>
        <b/>
        <u/>
        <sz val="10"/>
        <rFont val="Times New Roman"/>
        <family val="1"/>
      </rPr>
      <t>Revised</t>
    </r>
    <r>
      <rPr>
        <b/>
        <sz val="10"/>
        <rFont val="Times New Roman"/>
        <family val="1"/>
      </rPr>
      <t>)</t>
    </r>
  </si>
  <si>
    <r>
      <t xml:space="preserve">24" </t>
    </r>
    <r>
      <rPr>
        <strike/>
        <sz val="9"/>
        <rFont val="Times New Roman"/>
        <family val="1"/>
      </rPr>
      <t>HDPE</t>
    </r>
    <r>
      <rPr>
        <sz val="9"/>
        <rFont val="Times New Roman"/>
        <family val="1"/>
      </rPr>
      <t xml:space="preserve"> </t>
    </r>
    <r>
      <rPr>
        <u/>
        <sz val="9"/>
        <rFont val="Times New Roman"/>
        <family val="1"/>
      </rPr>
      <t>HP</t>
    </r>
    <r>
      <rPr>
        <sz val="9"/>
        <rFont val="Times New Roman"/>
        <family val="1"/>
      </rPr>
      <t xml:space="preserve"> Storm Pipe </t>
    </r>
    <r>
      <rPr>
        <u/>
        <sz val="9"/>
        <rFont val="Times New Roman"/>
        <family val="1"/>
      </rPr>
      <t>or Approved Equal</t>
    </r>
    <r>
      <rPr>
        <sz val="9"/>
        <rFont val="Times New Roman"/>
        <family val="1"/>
      </rPr>
      <t xml:space="preserve"> - Side Drain</t>
    </r>
  </si>
  <si>
    <t>Prepared by Spectra Engineering &amp; Research, Inc.</t>
  </si>
  <si>
    <r>
      <t>0430-174-124-</t>
    </r>
    <r>
      <rPr>
        <strike/>
        <sz val="9"/>
        <rFont val="Times New Roman"/>
        <family val="1"/>
      </rPr>
      <t>HDPE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</si>
</sst>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trike/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7" fontId="4" fillId="0" borderId="0" xfId="1" applyNumberFormat="1" applyFont="1" applyAlignment="1">
      <alignment horizontal="center" vertical="center"/>
    </xf>
    <xf numFmtId="7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7" fontId="5" fillId="0" borderId="13" xfId="1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164" fontId="4" fillId="0" borderId="11" xfId="1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4" fontId="4" fillId="0" borderId="11" xfId="1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7" fontId="4" fillId="0" borderId="11" xfId="0" applyNumberFormat="1" applyFont="1" applyBorder="1" applyAlignment="1" applyProtection="1">
      <alignment horizontal="center" vertical="center"/>
      <protection locked="0"/>
    </xf>
    <xf numFmtId="7" fontId="4" fillId="0" borderId="3" xfId="0" applyNumberFormat="1" applyFont="1" applyBorder="1" applyAlignment="1" applyProtection="1">
      <alignment horizontal="center" vertical="center"/>
      <protection locked="0"/>
    </xf>
    <xf numFmtId="7" fontId="4" fillId="0" borderId="1" xfId="0" applyNumberFormat="1" applyFont="1" applyBorder="1" applyAlignment="1" applyProtection="1">
      <alignment horizontal="center" vertical="center"/>
      <protection locked="0"/>
    </xf>
    <xf numFmtId="7" fontId="4" fillId="0" borderId="1" xfId="1" applyNumberFormat="1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200" zoomScaleNormal="200" zoomScaleSheetLayoutView="50" workbookViewId="0">
      <selection sqref="A1:F1"/>
    </sheetView>
  </sheetViews>
  <sheetFormatPr defaultColWidth="9.140625" defaultRowHeight="12.75" x14ac:dyDescent="0.2"/>
  <cols>
    <col min="1" max="1" width="16.5703125" style="19" customWidth="1"/>
    <col min="2" max="2" width="50.5703125" style="2" customWidth="1"/>
    <col min="3" max="3" width="8" style="1" customWidth="1"/>
    <col min="4" max="4" width="10.5703125" style="1" customWidth="1"/>
    <col min="5" max="5" width="11.42578125" style="4" customWidth="1"/>
    <col min="6" max="6" width="14.42578125" style="15" customWidth="1"/>
    <col min="7" max="7" width="9.140625" style="2" customWidth="1"/>
    <col min="8" max="8" width="9.140625" style="16"/>
    <col min="9" max="16384" width="9.140625" style="2"/>
  </cols>
  <sheetData>
    <row r="1" spans="1:8" ht="21" customHeight="1" x14ac:dyDescent="0.25">
      <c r="A1" s="51" t="s">
        <v>93</v>
      </c>
      <c r="B1" s="52"/>
      <c r="C1" s="52"/>
      <c r="D1" s="52"/>
      <c r="E1" s="52"/>
      <c r="F1" s="53"/>
    </row>
    <row r="2" spans="1:8" ht="21" customHeight="1" thickBot="1" x14ac:dyDescent="0.25">
      <c r="A2" s="54" t="s">
        <v>91</v>
      </c>
      <c r="B2" s="55"/>
      <c r="C2" s="55"/>
      <c r="D2" s="55"/>
      <c r="E2" s="55"/>
      <c r="F2" s="56"/>
    </row>
    <row r="3" spans="1:8" x14ac:dyDescent="0.2">
      <c r="A3" s="22"/>
      <c r="B3" s="6" t="s">
        <v>27</v>
      </c>
      <c r="C3" s="6"/>
      <c r="D3" s="6"/>
      <c r="E3" s="6"/>
      <c r="F3" s="23"/>
    </row>
    <row r="4" spans="1:8" ht="13.5" thickBot="1" x14ac:dyDescent="0.25">
      <c r="A4" s="24" t="s">
        <v>9</v>
      </c>
      <c r="B4" s="7" t="s">
        <v>10</v>
      </c>
      <c r="C4" s="7" t="s">
        <v>1</v>
      </c>
      <c r="D4" s="7" t="s">
        <v>0</v>
      </c>
      <c r="E4" s="8" t="s">
        <v>8</v>
      </c>
      <c r="F4" s="25" t="s">
        <v>2</v>
      </c>
      <c r="H4" s="2"/>
    </row>
    <row r="5" spans="1:8" ht="24.75" thickBot="1" x14ac:dyDescent="0.25">
      <c r="A5" s="29" t="s">
        <v>20</v>
      </c>
      <c r="B5" s="40" t="s">
        <v>75</v>
      </c>
      <c r="C5" s="33" t="s">
        <v>3</v>
      </c>
      <c r="D5" s="35">
        <v>1</v>
      </c>
      <c r="E5" s="47"/>
      <c r="F5" s="45">
        <f>D5*E5</f>
        <v>0</v>
      </c>
      <c r="H5" s="2"/>
    </row>
    <row r="6" spans="1:8" ht="13.5" thickBot="1" x14ac:dyDescent="0.25">
      <c r="A6" s="30" t="s">
        <v>21</v>
      </c>
      <c r="B6" s="41" t="s">
        <v>11</v>
      </c>
      <c r="C6" s="34" t="s">
        <v>42</v>
      </c>
      <c r="D6" s="36">
        <v>45</v>
      </c>
      <c r="E6" s="48"/>
      <c r="F6" s="45">
        <f t="shared" ref="F6:F41" si="0">D6*E6</f>
        <v>0</v>
      </c>
      <c r="H6" s="2"/>
    </row>
    <row r="7" spans="1:8" ht="13.5" thickBot="1" x14ac:dyDescent="0.25">
      <c r="A7" s="31" t="s">
        <v>70</v>
      </c>
      <c r="B7" s="41" t="s">
        <v>14</v>
      </c>
      <c r="C7" s="34" t="s">
        <v>4</v>
      </c>
      <c r="D7" s="36">
        <v>600</v>
      </c>
      <c r="E7" s="48"/>
      <c r="F7" s="45">
        <f t="shared" si="0"/>
        <v>0</v>
      </c>
      <c r="H7" s="2"/>
    </row>
    <row r="8" spans="1:8" ht="13.5" thickBot="1" x14ac:dyDescent="0.25">
      <c r="A8" s="21" t="s">
        <v>43</v>
      </c>
      <c r="B8" s="39" t="s">
        <v>12</v>
      </c>
      <c r="C8" s="13" t="s">
        <v>7</v>
      </c>
      <c r="D8" s="36">
        <v>3</v>
      </c>
      <c r="E8" s="49"/>
      <c r="F8" s="45">
        <f t="shared" si="0"/>
        <v>0</v>
      </c>
      <c r="H8" s="2"/>
    </row>
    <row r="9" spans="1:8" ht="42.75" customHeight="1" thickBot="1" x14ac:dyDescent="0.25">
      <c r="A9" s="21" t="s">
        <v>44</v>
      </c>
      <c r="B9" s="39" t="s">
        <v>45</v>
      </c>
      <c r="C9" s="13" t="s">
        <v>30</v>
      </c>
      <c r="D9" s="37">
        <v>1</v>
      </c>
      <c r="E9" s="50"/>
      <c r="F9" s="45">
        <f t="shared" si="0"/>
        <v>0</v>
      </c>
      <c r="H9" s="2"/>
    </row>
    <row r="10" spans="1:8" ht="23.45" customHeight="1" thickBot="1" x14ac:dyDescent="0.25">
      <c r="A10" s="21" t="s">
        <v>46</v>
      </c>
      <c r="B10" s="39" t="s">
        <v>76</v>
      </c>
      <c r="C10" s="13" t="s">
        <v>5</v>
      </c>
      <c r="D10" s="37">
        <v>91</v>
      </c>
      <c r="E10" s="50"/>
      <c r="F10" s="45">
        <f t="shared" ref="F10" si="1">D10*E10</f>
        <v>0</v>
      </c>
      <c r="H10" s="2"/>
    </row>
    <row r="11" spans="1:8" ht="24.75" thickBot="1" x14ac:dyDescent="0.25">
      <c r="A11" s="21" t="s">
        <v>47</v>
      </c>
      <c r="B11" s="39" t="s">
        <v>77</v>
      </c>
      <c r="C11" s="13" t="s">
        <v>5</v>
      </c>
      <c r="D11" s="37">
        <v>120</v>
      </c>
      <c r="E11" s="50"/>
      <c r="F11" s="45">
        <f t="shared" si="0"/>
        <v>0</v>
      </c>
    </row>
    <row r="12" spans="1:8" ht="13.5" thickBot="1" x14ac:dyDescent="0.25">
      <c r="A12" s="21" t="s">
        <v>48</v>
      </c>
      <c r="B12" s="39" t="s">
        <v>78</v>
      </c>
      <c r="C12" s="13" t="s">
        <v>13</v>
      </c>
      <c r="D12" s="37">
        <v>44</v>
      </c>
      <c r="E12" s="50"/>
      <c r="F12" s="45">
        <f t="shared" si="0"/>
        <v>0</v>
      </c>
    </row>
    <row r="13" spans="1:8" ht="13.5" thickBot="1" x14ac:dyDescent="0.25">
      <c r="A13" s="21" t="s">
        <v>48</v>
      </c>
      <c r="B13" s="39" t="s">
        <v>72</v>
      </c>
      <c r="C13" s="13" t="s">
        <v>13</v>
      </c>
      <c r="D13" s="37">
        <v>22</v>
      </c>
      <c r="E13" s="50"/>
      <c r="F13" s="45">
        <f t="shared" si="0"/>
        <v>0</v>
      </c>
    </row>
    <row r="14" spans="1:8" ht="13.5" thickBot="1" x14ac:dyDescent="0.25">
      <c r="A14" s="21" t="s">
        <v>69</v>
      </c>
      <c r="B14" s="39" t="s">
        <v>73</v>
      </c>
      <c r="C14" s="13" t="s">
        <v>13</v>
      </c>
      <c r="D14" s="37">
        <v>245</v>
      </c>
      <c r="E14" s="50"/>
      <c r="F14" s="45">
        <f t="shared" si="0"/>
        <v>0</v>
      </c>
    </row>
    <row r="15" spans="1:8" ht="25.5" customHeight="1" thickBot="1" x14ac:dyDescent="0.25">
      <c r="A15" s="21" t="s">
        <v>49</v>
      </c>
      <c r="B15" s="39" t="s">
        <v>28</v>
      </c>
      <c r="C15" s="13" t="s">
        <v>6</v>
      </c>
      <c r="D15" s="37">
        <v>97</v>
      </c>
      <c r="E15" s="50"/>
      <c r="F15" s="45">
        <f t="shared" si="0"/>
        <v>0</v>
      </c>
    </row>
    <row r="16" spans="1:8" ht="13.5" thickBot="1" x14ac:dyDescent="0.25">
      <c r="A16" s="21" t="s">
        <v>50</v>
      </c>
      <c r="B16" s="39" t="s">
        <v>74</v>
      </c>
      <c r="C16" s="13" t="s">
        <v>7</v>
      </c>
      <c r="D16" s="37">
        <v>2</v>
      </c>
      <c r="E16" s="50"/>
      <c r="F16" s="45">
        <f t="shared" si="0"/>
        <v>0</v>
      </c>
    </row>
    <row r="17" spans="1:8" ht="13.5" thickBot="1" x14ac:dyDescent="0.25">
      <c r="A17" s="21" t="s">
        <v>31</v>
      </c>
      <c r="B17" s="39" t="s">
        <v>18</v>
      </c>
      <c r="C17" s="13" t="s">
        <v>7</v>
      </c>
      <c r="D17" s="37">
        <v>1</v>
      </c>
      <c r="E17" s="50"/>
      <c r="F17" s="45">
        <f t="shared" si="0"/>
        <v>0</v>
      </c>
    </row>
    <row r="18" spans="1:8" s="3" customFormat="1" ht="13.5" thickBot="1" x14ac:dyDescent="0.25">
      <c r="A18" s="21" t="s">
        <v>51</v>
      </c>
      <c r="B18" s="39" t="s">
        <v>71</v>
      </c>
      <c r="C18" s="13" t="s">
        <v>7</v>
      </c>
      <c r="D18" s="37">
        <v>1</v>
      </c>
      <c r="E18" s="50"/>
      <c r="F18" s="45">
        <f t="shared" si="0"/>
        <v>0</v>
      </c>
      <c r="H18" s="17"/>
    </row>
    <row r="19" spans="1:8" s="3" customFormat="1" ht="13.5" thickBot="1" x14ac:dyDescent="0.25">
      <c r="A19" s="32" t="s">
        <v>94</v>
      </c>
      <c r="B19" s="39" t="s">
        <v>92</v>
      </c>
      <c r="C19" s="13" t="s">
        <v>4</v>
      </c>
      <c r="D19" s="37">
        <v>176</v>
      </c>
      <c r="E19" s="50"/>
      <c r="F19" s="45">
        <f>D19*E19</f>
        <v>0</v>
      </c>
      <c r="H19" s="17"/>
    </row>
    <row r="20" spans="1:8" ht="13.5" thickBot="1" x14ac:dyDescent="0.25">
      <c r="A20" s="21" t="s">
        <v>52</v>
      </c>
      <c r="B20" s="42" t="s">
        <v>90</v>
      </c>
      <c r="C20" s="13" t="s">
        <v>4</v>
      </c>
      <c r="D20" s="37">
        <v>21</v>
      </c>
      <c r="E20" s="49"/>
      <c r="F20" s="45">
        <f>D20*E20</f>
        <v>0</v>
      </c>
    </row>
    <row r="21" spans="1:8" s="3" customFormat="1" ht="13.5" thickBot="1" x14ac:dyDescent="0.25">
      <c r="A21" s="21" t="s">
        <v>53</v>
      </c>
      <c r="B21" s="39" t="s">
        <v>19</v>
      </c>
      <c r="C21" s="13" t="s">
        <v>3</v>
      </c>
      <c r="D21" s="37">
        <v>1</v>
      </c>
      <c r="E21" s="50"/>
      <c r="F21" s="45">
        <f t="shared" si="0"/>
        <v>0</v>
      </c>
      <c r="H21" s="17"/>
    </row>
    <row r="22" spans="1:8" ht="13.5" thickBot="1" x14ac:dyDescent="0.25">
      <c r="A22" s="21" t="s">
        <v>54</v>
      </c>
      <c r="B22" s="39" t="s">
        <v>26</v>
      </c>
      <c r="C22" s="13" t="s">
        <v>3</v>
      </c>
      <c r="D22" s="37">
        <v>1</v>
      </c>
      <c r="E22" s="50"/>
      <c r="F22" s="45">
        <f t="shared" si="0"/>
        <v>0</v>
      </c>
    </row>
    <row r="23" spans="1:8" ht="13.5" thickBot="1" x14ac:dyDescent="0.25">
      <c r="A23" s="21" t="s">
        <v>55</v>
      </c>
      <c r="B23" s="42" t="s">
        <v>24</v>
      </c>
      <c r="C23" s="13" t="s">
        <v>7</v>
      </c>
      <c r="D23" s="37">
        <v>5</v>
      </c>
      <c r="E23" s="49"/>
      <c r="F23" s="45">
        <f t="shared" si="0"/>
        <v>0</v>
      </c>
    </row>
    <row r="24" spans="1:8" ht="13.5" thickBot="1" x14ac:dyDescent="0.25">
      <c r="A24" s="21" t="s">
        <v>85</v>
      </c>
      <c r="B24" s="39" t="s">
        <v>86</v>
      </c>
      <c r="C24" s="13" t="s">
        <v>13</v>
      </c>
      <c r="D24" s="37">
        <v>600</v>
      </c>
      <c r="E24" s="50"/>
      <c r="F24" s="45">
        <f t="shared" si="0"/>
        <v>0</v>
      </c>
    </row>
    <row r="25" spans="1:8" ht="13.5" thickBot="1" x14ac:dyDescent="0.25">
      <c r="A25" s="21" t="s">
        <v>85</v>
      </c>
      <c r="B25" s="39" t="s">
        <v>79</v>
      </c>
      <c r="C25" s="13" t="s">
        <v>13</v>
      </c>
      <c r="D25" s="37">
        <v>600</v>
      </c>
      <c r="E25" s="50"/>
      <c r="F25" s="45">
        <f t="shared" si="0"/>
        <v>0</v>
      </c>
    </row>
    <row r="26" spans="1:8" ht="13.5" thickBot="1" x14ac:dyDescent="0.25">
      <c r="A26" s="21" t="s">
        <v>56</v>
      </c>
      <c r="B26" s="39" t="s">
        <v>82</v>
      </c>
      <c r="C26" s="13" t="s">
        <v>4</v>
      </c>
      <c r="D26" s="37">
        <v>83</v>
      </c>
      <c r="E26" s="50"/>
      <c r="F26" s="45">
        <f t="shared" si="0"/>
        <v>0</v>
      </c>
    </row>
    <row r="27" spans="1:8" ht="13.5" thickBot="1" x14ac:dyDescent="0.25">
      <c r="A27" s="21" t="s">
        <v>87</v>
      </c>
      <c r="B27" s="39" t="s">
        <v>81</v>
      </c>
      <c r="C27" s="13" t="s">
        <v>3</v>
      </c>
      <c r="D27" s="37">
        <v>1</v>
      </c>
      <c r="E27" s="50"/>
      <c r="F27" s="45">
        <f t="shared" si="0"/>
        <v>0</v>
      </c>
    </row>
    <row r="28" spans="1:8" ht="13.5" thickBot="1" x14ac:dyDescent="0.25">
      <c r="A28" s="21" t="s">
        <v>57</v>
      </c>
      <c r="B28" s="39" t="s">
        <v>88</v>
      </c>
      <c r="C28" s="13" t="s">
        <v>7</v>
      </c>
      <c r="D28" s="37">
        <v>5</v>
      </c>
      <c r="E28" s="50"/>
      <c r="F28" s="45">
        <f t="shared" si="0"/>
        <v>0</v>
      </c>
    </row>
    <row r="29" spans="1:8" ht="13.5" thickBot="1" x14ac:dyDescent="0.25">
      <c r="A29" s="21" t="s">
        <v>58</v>
      </c>
      <c r="B29" s="39" t="s">
        <v>22</v>
      </c>
      <c r="C29" s="13" t="s">
        <v>7</v>
      </c>
      <c r="D29" s="37">
        <v>5</v>
      </c>
      <c r="E29" s="50"/>
      <c r="F29" s="45">
        <f t="shared" si="0"/>
        <v>0</v>
      </c>
    </row>
    <row r="30" spans="1:8" ht="13.5" thickBot="1" x14ac:dyDescent="0.25">
      <c r="A30" s="21" t="s">
        <v>38</v>
      </c>
      <c r="B30" s="39" t="s">
        <v>40</v>
      </c>
      <c r="C30" s="13" t="s">
        <v>7</v>
      </c>
      <c r="D30" s="37">
        <v>1</v>
      </c>
      <c r="E30" s="50"/>
      <c r="F30" s="45">
        <f t="shared" si="0"/>
        <v>0</v>
      </c>
    </row>
    <row r="31" spans="1:8" ht="13.5" thickBot="1" x14ac:dyDescent="0.25">
      <c r="A31" s="21" t="s">
        <v>36</v>
      </c>
      <c r="B31" s="39" t="s">
        <v>37</v>
      </c>
      <c r="C31" s="13" t="s">
        <v>7</v>
      </c>
      <c r="D31" s="37">
        <v>1</v>
      </c>
      <c r="E31" s="50"/>
      <c r="F31" s="45">
        <f t="shared" si="0"/>
        <v>0</v>
      </c>
    </row>
    <row r="32" spans="1:8" ht="13.5" thickBot="1" x14ac:dyDescent="0.25">
      <c r="A32" s="21" t="s">
        <v>39</v>
      </c>
      <c r="B32" s="39" t="s">
        <v>41</v>
      </c>
      <c r="C32" s="13" t="s">
        <v>7</v>
      </c>
      <c r="D32" s="37">
        <v>1</v>
      </c>
      <c r="E32" s="50"/>
      <c r="F32" s="45">
        <f t="shared" si="0"/>
        <v>0</v>
      </c>
    </row>
    <row r="33" spans="1:6" ht="13.5" thickBot="1" x14ac:dyDescent="0.25">
      <c r="A33" s="21" t="s">
        <v>59</v>
      </c>
      <c r="B33" s="43" t="s">
        <v>83</v>
      </c>
      <c r="C33" s="13" t="s">
        <v>7</v>
      </c>
      <c r="D33" s="37">
        <v>5</v>
      </c>
      <c r="E33" s="50"/>
      <c r="F33" s="45">
        <f t="shared" si="0"/>
        <v>0</v>
      </c>
    </row>
    <row r="34" spans="1:6" ht="24.75" thickBot="1" x14ac:dyDescent="0.25">
      <c r="A34" s="21" t="s">
        <v>60</v>
      </c>
      <c r="B34" s="43" t="s">
        <v>84</v>
      </c>
      <c r="C34" s="13" t="s">
        <v>7</v>
      </c>
      <c r="D34" s="37">
        <v>2</v>
      </c>
      <c r="E34" s="50"/>
      <c r="F34" s="45">
        <f t="shared" si="0"/>
        <v>0</v>
      </c>
    </row>
    <row r="35" spans="1:6" ht="13.5" thickBot="1" x14ac:dyDescent="0.25">
      <c r="A35" s="21" t="s">
        <v>32</v>
      </c>
      <c r="B35" s="39" t="s">
        <v>89</v>
      </c>
      <c r="C35" s="13" t="s">
        <v>33</v>
      </c>
      <c r="D35" s="37">
        <v>85</v>
      </c>
      <c r="E35" s="50"/>
      <c r="F35" s="45">
        <f t="shared" si="0"/>
        <v>0</v>
      </c>
    </row>
    <row r="36" spans="1:6" ht="13.5" thickBot="1" x14ac:dyDescent="0.25">
      <c r="A36" s="21" t="s">
        <v>35</v>
      </c>
      <c r="B36" s="39" t="s">
        <v>67</v>
      </c>
      <c r="C36" s="13" t="s">
        <v>68</v>
      </c>
      <c r="D36" s="37">
        <v>2</v>
      </c>
      <c r="E36" s="50"/>
      <c r="F36" s="45">
        <f t="shared" si="0"/>
        <v>0</v>
      </c>
    </row>
    <row r="37" spans="1:6" ht="13.5" thickBot="1" x14ac:dyDescent="0.25">
      <c r="A37" s="21" t="s">
        <v>61</v>
      </c>
      <c r="B37" s="39" t="s">
        <v>15</v>
      </c>
      <c r="C37" s="13" t="s">
        <v>34</v>
      </c>
      <c r="D37" s="38">
        <v>0.4</v>
      </c>
      <c r="E37" s="50"/>
      <c r="F37" s="45">
        <f t="shared" si="0"/>
        <v>0</v>
      </c>
    </row>
    <row r="38" spans="1:6" ht="13.5" thickBot="1" x14ac:dyDescent="0.25">
      <c r="A38" s="21" t="s">
        <v>62</v>
      </c>
      <c r="B38" s="39" t="s">
        <v>16</v>
      </c>
      <c r="C38" s="13" t="s">
        <v>34</v>
      </c>
      <c r="D38" s="38">
        <v>0.4</v>
      </c>
      <c r="E38" s="50"/>
      <c r="F38" s="45">
        <f t="shared" si="0"/>
        <v>0</v>
      </c>
    </row>
    <row r="39" spans="1:6" ht="13.5" thickBot="1" x14ac:dyDescent="0.25">
      <c r="A39" s="20" t="s">
        <v>63</v>
      </c>
      <c r="B39" s="44" t="s">
        <v>29</v>
      </c>
      <c r="C39" s="13" t="s">
        <v>7</v>
      </c>
      <c r="D39" s="37">
        <v>52</v>
      </c>
      <c r="E39" s="50"/>
      <c r="F39" s="45">
        <f>D39*E39</f>
        <v>0</v>
      </c>
    </row>
    <row r="40" spans="1:6" ht="24.75" thickBot="1" x14ac:dyDescent="0.25">
      <c r="A40" s="20" t="s">
        <v>64</v>
      </c>
      <c r="B40" s="42" t="s">
        <v>80</v>
      </c>
      <c r="C40" s="13" t="s">
        <v>4</v>
      </c>
      <c r="D40" s="37">
        <v>950</v>
      </c>
      <c r="E40" s="50"/>
      <c r="F40" s="45">
        <f t="shared" si="0"/>
        <v>0</v>
      </c>
    </row>
    <row r="41" spans="1:6" ht="13.5" thickBot="1" x14ac:dyDescent="0.25">
      <c r="A41" s="21" t="s">
        <v>65</v>
      </c>
      <c r="B41" s="42" t="s">
        <v>23</v>
      </c>
      <c r="C41" s="13" t="s">
        <v>4</v>
      </c>
      <c r="D41" s="37">
        <v>49</v>
      </c>
      <c r="E41" s="49"/>
      <c r="F41" s="45">
        <f t="shared" si="0"/>
        <v>0</v>
      </c>
    </row>
    <row r="42" spans="1:6" ht="13.5" thickBot="1" x14ac:dyDescent="0.25">
      <c r="A42" s="21" t="s">
        <v>66</v>
      </c>
      <c r="B42" s="42" t="s">
        <v>25</v>
      </c>
      <c r="C42" s="13" t="s">
        <v>13</v>
      </c>
      <c r="D42" s="37">
        <v>25</v>
      </c>
      <c r="E42" s="49"/>
      <c r="F42" s="45">
        <f>D42*E42</f>
        <v>0</v>
      </c>
    </row>
    <row r="43" spans="1:6" x14ac:dyDescent="0.2">
      <c r="A43" s="26"/>
      <c r="B43" s="27" t="s">
        <v>17</v>
      </c>
      <c r="C43" s="11"/>
      <c r="D43" s="12"/>
      <c r="E43" s="28"/>
      <c r="F43" s="46">
        <f>SUM(F5:F42)</f>
        <v>0</v>
      </c>
    </row>
    <row r="44" spans="1:6" x14ac:dyDescent="0.2">
      <c r="A44" s="18"/>
      <c r="B44" s="5"/>
      <c r="C44" s="9"/>
      <c r="D44" s="9"/>
      <c r="E44" s="10"/>
      <c r="F44" s="14"/>
    </row>
  </sheetData>
  <sheetProtection password="CCAA" sheet="1" objects="1" scenarios="1"/>
  <mergeCells count="2">
    <mergeCell ref="A1:F1"/>
    <mergeCell ref="A2:F2"/>
  </mergeCells>
  <phoneticPr fontId="0" type="noConversion"/>
  <printOptions horizontalCentered="1"/>
  <pageMargins left="0.25" right="0.25" top="0.7" bottom="0.55000000000000004" header="0.52" footer="0.35"/>
  <pageSetup scale="91" orientation="portrait" r:id="rId1"/>
  <headerFooter alignWithMargins="0">
    <oddHeader>&amp;C&amp;"Times New Roman,Bold"&amp;12 &amp;RAttachment 5</oddHeader>
    <oddFooter>Cost Estimate.xls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R. CROWE</dc:creator>
  <cp:lastModifiedBy>User</cp:lastModifiedBy>
  <cp:lastPrinted>2018-07-13T16:37:16Z</cp:lastPrinted>
  <dcterms:created xsi:type="dcterms:W3CDTF">1999-09-01T17:44:48Z</dcterms:created>
  <dcterms:modified xsi:type="dcterms:W3CDTF">2018-07-13T16:37:40Z</dcterms:modified>
</cp:coreProperties>
</file>