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SPEC\2019\Miccosukee &amp; Georgia Intersection\"/>
    </mc:Choice>
  </mc:AlternateContent>
  <xr:revisionPtr revIDLastSave="0" documentId="8_{728E6307-5C59-4CE9-8163-1898335159FE}" xr6:coauthVersionLast="36" xr6:coauthVersionMax="36" xr10:uidLastSave="{00000000-0000-0000-0000-000000000000}"/>
  <bookViews>
    <workbookView xWindow="0" yWindow="0" windowWidth="4080" windowHeight="10380" xr2:uid="{00000000-000D-0000-FFFF-FFFF00000000}"/>
  </bookViews>
  <sheets>
    <sheet name="Cost Est" sheetId="1" r:id="rId1"/>
    <sheet name="Bid Tab" sheetId="3" r:id="rId2"/>
  </sheets>
  <definedNames>
    <definedName name="_xlnm.Print_Area" localSheetId="1">'Bid Tab'!$A$1:$D$33</definedName>
    <definedName name="_xlnm.Print_Area" localSheetId="0">'Cost Est'!$A$1:$F$35</definedName>
    <definedName name="_xlnm.Print_Titles" localSheetId="1">'Bid Tab'!$1:$5</definedName>
    <definedName name="_xlnm.Print_Titles" localSheetId="0">'Cost Est'!$1:$7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16" i="1"/>
  <c r="F23" i="1" l="1"/>
  <c r="F20" i="1"/>
  <c r="F18" i="1"/>
  <c r="D12" i="1"/>
  <c r="D11" i="1"/>
  <c r="D10" i="1"/>
  <c r="F10" i="1" l="1"/>
  <c r="F11" i="1"/>
  <c r="F12" i="1"/>
  <c r="F17" i="1" l="1"/>
  <c r="F9" i="1"/>
  <c r="F22" i="1"/>
  <c r="F24" i="1"/>
  <c r="F25" i="1"/>
  <c r="F29" i="1"/>
  <c r="F31" i="1"/>
  <c r="F14" i="1"/>
  <c r="F19" i="1"/>
  <c r="F15" i="1"/>
  <c r="F21" i="1"/>
  <c r="F26" i="1"/>
  <c r="F27" i="1"/>
  <c r="F28" i="1"/>
  <c r="F30" i="1"/>
  <c r="F32" i="1"/>
  <c r="F13" i="1"/>
  <c r="F33" i="1" l="1"/>
  <c r="F35" i="1" s="1"/>
</calcChain>
</file>

<file path=xl/sharedStrings.xml><?xml version="1.0" encoding="utf-8"?>
<sst xmlns="http://schemas.openxmlformats.org/spreadsheetml/2006/main" count="88" uniqueCount="73">
  <si>
    <t>101-1</t>
  </si>
  <si>
    <t>LS</t>
  </si>
  <si>
    <t>102-1</t>
  </si>
  <si>
    <t>EA</t>
  </si>
  <si>
    <t>LF</t>
  </si>
  <si>
    <t>GM</t>
  </si>
  <si>
    <t>104-10-3</t>
  </si>
  <si>
    <t>SEDIMENT BARRIER</t>
  </si>
  <si>
    <t>110-1-1</t>
  </si>
  <si>
    <t>LS/AC</t>
  </si>
  <si>
    <t>SY</t>
  </si>
  <si>
    <t>TN</t>
  </si>
  <si>
    <t>570-1-2</t>
  </si>
  <si>
    <t>PERFORMANCE TURF (SOD)</t>
  </si>
  <si>
    <t xml:space="preserve"> </t>
  </si>
  <si>
    <t>ITEM NO.</t>
  </si>
  <si>
    <t>DESCRIPTION</t>
  </si>
  <si>
    <t>UNIT</t>
  </si>
  <si>
    <t>QUANTITY</t>
  </si>
  <si>
    <t>TOTAL COST</t>
  </si>
  <si>
    <t>LS/DA</t>
  </si>
  <si>
    <t>Total Roadway Items</t>
  </si>
  <si>
    <t>UNIT COST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</si>
  <si>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</si>
  <si>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327-70-1</t>
  </si>
  <si>
    <t>0711-16-201</t>
  </si>
  <si>
    <t>THERMOPLASTIC, STANDARD-OTHER SURFACES, YELLOW, SOLID, 6"</t>
  </si>
  <si>
    <t>MILLING EXSITING ASPHALT PAVEMENT, 1" AVG. DEPTH</t>
  </si>
  <si>
    <t>104-18</t>
  </si>
  <si>
    <t>INLET PROTECTION SYSTEM</t>
  </si>
  <si>
    <t>LEON COUNTY</t>
  </si>
  <si>
    <t>0520-1-10</t>
  </si>
  <si>
    <t>CONCRETE CURB &amp; GUTTER, TYPE F</t>
  </si>
  <si>
    <t>0711-11-123</t>
  </si>
  <si>
    <t>THERMOPLASTIC, STANDARD, WHITE, SOLID, 12" FOR CROSSWALK</t>
  </si>
  <si>
    <t>0710-11-123</t>
  </si>
  <si>
    <t>PAINTED PM, STANDARD, WHITE, SOLID, 12" FOR CROSSWALK</t>
  </si>
  <si>
    <t>0710-11-201</t>
  </si>
  <si>
    <t>PAINTED PM, STANDARD-OTHER SURFACES, YELLOW, SOLID, 6"</t>
  </si>
  <si>
    <t>INLETS, CURB TYPE P-5, &lt;10'</t>
  </si>
  <si>
    <t>INLETS, CURB TYPE J-1, &lt;10'</t>
  </si>
  <si>
    <t>430-175-118</t>
  </si>
  <si>
    <t>PIPE CULVERT, OPTIONAL MATERIAL, 18" S/CD</t>
  </si>
  <si>
    <t>425-1-351</t>
  </si>
  <si>
    <t>425-1-411</t>
  </si>
  <si>
    <t xml:space="preserve">162-1-11 </t>
  </si>
  <si>
    <t>PREPARED SOIL LAYER, FINISH SOIL LAYER, 6"</t>
  </si>
  <si>
    <t>MOBILIZATION</t>
  </si>
  <si>
    <t>MAINTENANCE OF TRAFFIC</t>
  </si>
  <si>
    <t>CLEARING AND GRUBBING</t>
  </si>
  <si>
    <t>121-70</t>
  </si>
  <si>
    <t>CY</t>
  </si>
  <si>
    <t>FLOWABLE FILL</t>
  </si>
  <si>
    <t>Construction Cost Estimate</t>
  </si>
  <si>
    <t>102-60</t>
  </si>
  <si>
    <t>WORK ZONE SIGN</t>
  </si>
  <si>
    <t>ED</t>
  </si>
  <si>
    <t>102-74-2</t>
  </si>
  <si>
    <t>CHANNELIZING DEVICE-BARRICADE, TEMP., TYPE III, 6'</t>
  </si>
  <si>
    <t>102-99</t>
  </si>
  <si>
    <t>PORTABLE CHANGEABLE MESSAGE SIGN, TEMP.</t>
  </si>
  <si>
    <t>160-4</t>
  </si>
  <si>
    <t>TYPE B STABILIZATION</t>
  </si>
  <si>
    <t>285-706</t>
  </si>
  <si>
    <t>OPTIONAL BASE GROUP 6</t>
  </si>
  <si>
    <t>337-7-80</t>
  </si>
  <si>
    <t>334-1-52</t>
  </si>
  <si>
    <t>SUPERPAVE ASPHALTIC CONC, TRAFFIC B, PG 76-22</t>
  </si>
  <si>
    <t>FRICTION COURSE, TRAFFIC B, FC-9.5, PG 76-22</t>
  </si>
  <si>
    <t>MICCOSUKEE ROAD AT GEORGIA STREET INTERSECTION IMPROVEMENTS</t>
  </si>
  <si>
    <t>DEPARTMENT OF PUBLIC WORKS - DIVISION OF ENGINEERING</t>
  </si>
  <si>
    <t>110-4-10</t>
  </si>
  <si>
    <t>REMOVAL OF EXISTING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</si>
</sst>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4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14" xfId="0" applyNumberFormat="1" applyFont="1" applyFill="1" applyBorder="1" applyAlignment="1">
      <alignment horizontal="left" vertical="center"/>
    </xf>
    <xf numFmtId="9" fontId="5" fillId="0" borderId="2" xfId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 readingOrder="1"/>
    </xf>
    <xf numFmtId="0" fontId="7" fillId="0" borderId="1" xfId="0" applyFont="1" applyFill="1" applyBorder="1" applyAlignment="1">
      <alignment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0" fontId="9" fillId="0" borderId="15" xfId="0" applyFont="1" applyFill="1" applyBorder="1"/>
    <xf numFmtId="164" fontId="5" fillId="0" borderId="25" xfId="0" applyNumberFormat="1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7FF"/>
      <color rgb="FFEBD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view="pageBreakPreview" zoomScaleNormal="100" zoomScaleSheetLayoutView="100" workbookViewId="0">
      <pane ySplit="7" topLeftCell="A8" activePane="bottomLeft" state="frozen"/>
      <selection pane="bottomLeft" activeCell="E8" sqref="E8"/>
    </sheetView>
  </sheetViews>
  <sheetFormatPr defaultColWidth="8.7109375" defaultRowHeight="15" x14ac:dyDescent="0.25"/>
  <cols>
    <col min="1" max="1" width="13.42578125" style="2" customWidth="1"/>
    <col min="2" max="2" width="58" style="2" customWidth="1"/>
    <col min="3" max="3" width="8.5703125" style="2" customWidth="1"/>
    <col min="4" max="4" width="10.5703125" style="24" customWidth="1"/>
    <col min="5" max="5" width="13.7109375" style="18" customWidth="1"/>
    <col min="6" max="6" width="16" style="18" customWidth="1"/>
    <col min="7" max="8" width="8.28515625" style="3" customWidth="1"/>
    <col min="9" max="12" width="11.85546875" style="37" customWidth="1"/>
    <col min="13" max="13" width="12.5703125" style="38" customWidth="1"/>
    <col min="14" max="15" width="8.7109375" style="38" customWidth="1"/>
    <col min="16" max="16" width="8.7109375" style="1" customWidth="1"/>
    <col min="17" max="17" width="11.42578125" style="1" customWidth="1"/>
    <col min="18" max="18" width="8.7109375" style="1" customWidth="1"/>
    <col min="19" max="16384" width="8.7109375" style="1"/>
  </cols>
  <sheetData>
    <row r="1" spans="1:19" ht="15.6" customHeight="1" x14ac:dyDescent="0.25">
      <c r="A1" s="66" t="s">
        <v>69</v>
      </c>
      <c r="B1" s="67"/>
      <c r="C1" s="67"/>
      <c r="D1" s="67"/>
      <c r="E1" s="67"/>
      <c r="F1" s="68"/>
    </row>
    <row r="2" spans="1:19" ht="15.6" customHeight="1" x14ac:dyDescent="0.25">
      <c r="A2" s="69" t="s">
        <v>30</v>
      </c>
      <c r="B2" s="70"/>
      <c r="C2" s="70"/>
      <c r="D2" s="70"/>
      <c r="E2" s="70"/>
      <c r="F2" s="71"/>
    </row>
    <row r="3" spans="1:19" ht="15.6" customHeight="1" x14ac:dyDescent="0.25">
      <c r="A3" s="69" t="s">
        <v>70</v>
      </c>
      <c r="B3" s="70"/>
      <c r="C3" s="70"/>
      <c r="D3" s="70"/>
      <c r="E3" s="70"/>
      <c r="F3" s="71"/>
    </row>
    <row r="4" spans="1:19" ht="15.6" customHeight="1" x14ac:dyDescent="0.25">
      <c r="A4" s="69"/>
      <c r="B4" s="70"/>
      <c r="C4" s="70"/>
      <c r="D4" s="70"/>
      <c r="E4" s="70"/>
      <c r="F4" s="71"/>
    </row>
    <row r="5" spans="1:19" ht="15.6" customHeight="1" thickBot="1" x14ac:dyDescent="0.3">
      <c r="A5" s="72"/>
      <c r="B5" s="73"/>
      <c r="C5" s="73"/>
      <c r="D5" s="73"/>
      <c r="E5" s="73"/>
      <c r="F5" s="74"/>
    </row>
    <row r="6" spans="1:19" ht="21" customHeight="1" thickBot="1" x14ac:dyDescent="0.3">
      <c r="A6" s="63" t="s">
        <v>23</v>
      </c>
      <c r="B6" s="64"/>
      <c r="C6" s="64"/>
      <c r="D6" s="64"/>
      <c r="E6" s="64"/>
      <c r="F6" s="65"/>
      <c r="G6" s="6"/>
      <c r="H6" s="6"/>
      <c r="I6" s="39"/>
      <c r="J6" s="39"/>
      <c r="K6" s="39"/>
      <c r="L6" s="39"/>
      <c r="M6" s="62"/>
      <c r="N6" s="62"/>
    </row>
    <row r="7" spans="1:19" ht="21.6" customHeight="1" thickBot="1" x14ac:dyDescent="0.3">
      <c r="A7" s="25" t="s">
        <v>15</v>
      </c>
      <c r="B7" s="19" t="s">
        <v>16</v>
      </c>
      <c r="C7" s="20" t="s">
        <v>17</v>
      </c>
      <c r="D7" s="21" t="s">
        <v>18</v>
      </c>
      <c r="E7" s="22" t="s">
        <v>22</v>
      </c>
      <c r="F7" s="52" t="s">
        <v>19</v>
      </c>
      <c r="G7" s="7"/>
      <c r="H7" s="7"/>
      <c r="I7" s="39"/>
      <c r="J7" s="39"/>
      <c r="K7" s="39"/>
      <c r="L7" s="39"/>
      <c r="M7" s="40"/>
      <c r="N7" s="40"/>
    </row>
    <row r="8" spans="1:19" s="9" customFormat="1" ht="14.45" customHeight="1" thickTop="1" x14ac:dyDescent="0.25">
      <c r="A8" s="29" t="s">
        <v>0</v>
      </c>
      <c r="B8" s="30" t="s">
        <v>47</v>
      </c>
      <c r="C8" s="31" t="s">
        <v>1</v>
      </c>
      <c r="D8" s="57">
        <v>1</v>
      </c>
      <c r="E8" s="60">
        <v>0</v>
      </c>
      <c r="F8" s="53">
        <f>D8*E8</f>
        <v>0</v>
      </c>
      <c r="G8" s="8"/>
      <c r="H8" s="8"/>
      <c r="I8" s="41"/>
      <c r="J8" s="41"/>
      <c r="K8" s="41"/>
      <c r="L8" s="41"/>
      <c r="M8" s="42"/>
      <c r="N8" s="43"/>
      <c r="O8" s="41"/>
      <c r="P8" s="10"/>
      <c r="Q8" s="10"/>
      <c r="R8" s="10"/>
      <c r="S8" s="10"/>
    </row>
    <row r="9" spans="1:19" s="9" customFormat="1" x14ac:dyDescent="0.25">
      <c r="A9" s="26" t="s">
        <v>2</v>
      </c>
      <c r="B9" s="4" t="s">
        <v>48</v>
      </c>
      <c r="C9" s="5" t="s">
        <v>20</v>
      </c>
      <c r="D9" s="57">
        <v>1</v>
      </c>
      <c r="E9" s="61">
        <v>0</v>
      </c>
      <c r="F9" s="54">
        <f>D9*E9</f>
        <v>0</v>
      </c>
      <c r="G9" s="16"/>
      <c r="H9" s="16"/>
      <c r="I9" s="41"/>
      <c r="J9" s="41"/>
      <c r="K9" s="41"/>
      <c r="L9" s="41"/>
      <c r="M9" s="41"/>
      <c r="N9" s="41"/>
      <c r="O9" s="41"/>
      <c r="P9" s="10"/>
      <c r="Q9" s="10"/>
      <c r="R9" s="10"/>
      <c r="S9" s="10"/>
    </row>
    <row r="10" spans="1:19" s="9" customFormat="1" x14ac:dyDescent="0.25">
      <c r="A10" s="47" t="s">
        <v>54</v>
      </c>
      <c r="B10" s="48" t="s">
        <v>55</v>
      </c>
      <c r="C10" s="49" t="s">
        <v>56</v>
      </c>
      <c r="D10" s="58">
        <f>22*10</f>
        <v>220</v>
      </c>
      <c r="E10" s="61">
        <v>0</v>
      </c>
      <c r="F10" s="54">
        <f t="shared" ref="F10:F12" si="0">D10*E10</f>
        <v>0</v>
      </c>
      <c r="G10" s="16"/>
      <c r="H10" s="16"/>
      <c r="I10" s="41"/>
      <c r="J10" s="41"/>
      <c r="K10" s="41"/>
      <c r="L10" s="41"/>
      <c r="M10" s="41"/>
      <c r="N10" s="41"/>
      <c r="O10" s="41"/>
      <c r="P10" s="10"/>
      <c r="Q10" s="10"/>
      <c r="R10" s="10"/>
      <c r="S10" s="10"/>
    </row>
    <row r="11" spans="1:19" s="9" customFormat="1" x14ac:dyDescent="0.25">
      <c r="A11" s="47" t="s">
        <v>57</v>
      </c>
      <c r="B11" s="48" t="s">
        <v>58</v>
      </c>
      <c r="C11" s="49" t="s">
        <v>56</v>
      </c>
      <c r="D11" s="58">
        <f>8*10</f>
        <v>80</v>
      </c>
      <c r="E11" s="61">
        <v>0</v>
      </c>
      <c r="F11" s="54">
        <f t="shared" si="0"/>
        <v>0</v>
      </c>
      <c r="G11" s="16"/>
      <c r="H11" s="16"/>
      <c r="I11" s="41"/>
      <c r="J11" s="41"/>
      <c r="K11" s="41"/>
      <c r="L11" s="41"/>
      <c r="M11" s="41"/>
      <c r="N11" s="41"/>
      <c r="O11" s="41"/>
      <c r="P11" s="10"/>
      <c r="Q11" s="10"/>
      <c r="R11" s="10"/>
      <c r="S11" s="10"/>
    </row>
    <row r="12" spans="1:19" s="9" customFormat="1" x14ac:dyDescent="0.25">
      <c r="A12" s="47" t="s">
        <v>59</v>
      </c>
      <c r="B12" s="48" t="s">
        <v>60</v>
      </c>
      <c r="C12" s="49" t="s">
        <v>56</v>
      </c>
      <c r="D12" s="58">
        <f>2*10</f>
        <v>20</v>
      </c>
      <c r="E12" s="61">
        <v>0</v>
      </c>
      <c r="F12" s="54">
        <f t="shared" si="0"/>
        <v>0</v>
      </c>
      <c r="G12" s="16"/>
      <c r="H12" s="16"/>
      <c r="I12" s="41"/>
      <c r="J12" s="41"/>
      <c r="K12" s="41"/>
      <c r="L12" s="41"/>
      <c r="M12" s="41"/>
      <c r="N12" s="41"/>
      <c r="O12" s="41"/>
      <c r="P12" s="10"/>
      <c r="Q12" s="10"/>
      <c r="R12" s="10"/>
      <c r="S12" s="10"/>
    </row>
    <row r="13" spans="1:19" s="9" customFormat="1" x14ac:dyDescent="0.25">
      <c r="A13" s="26" t="s">
        <v>6</v>
      </c>
      <c r="B13" s="4" t="s">
        <v>7</v>
      </c>
      <c r="C13" s="5" t="s">
        <v>4</v>
      </c>
      <c r="D13" s="58">
        <v>43</v>
      </c>
      <c r="E13" s="61">
        <v>0</v>
      </c>
      <c r="F13" s="54">
        <f>D13*E13</f>
        <v>0</v>
      </c>
      <c r="G13" s="16"/>
      <c r="H13" s="16"/>
      <c r="I13" s="41"/>
      <c r="J13" s="41"/>
      <c r="K13" s="41"/>
      <c r="L13" s="41"/>
      <c r="M13" s="41"/>
      <c r="N13" s="41"/>
      <c r="O13" s="41"/>
      <c r="P13" s="10"/>
      <c r="Q13" s="10"/>
      <c r="R13" s="10"/>
      <c r="S13" s="10"/>
    </row>
    <row r="14" spans="1:19" s="9" customFormat="1" x14ac:dyDescent="0.25">
      <c r="A14" s="26" t="s">
        <v>28</v>
      </c>
      <c r="B14" s="4" t="s">
        <v>29</v>
      </c>
      <c r="C14" s="5" t="s">
        <v>3</v>
      </c>
      <c r="D14" s="58">
        <v>2</v>
      </c>
      <c r="E14" s="61">
        <v>0</v>
      </c>
      <c r="F14" s="54">
        <f t="shared" ref="F14:F32" si="1">D14*E14</f>
        <v>0</v>
      </c>
      <c r="G14" s="16"/>
      <c r="H14" s="16"/>
      <c r="I14" s="41"/>
      <c r="J14" s="41"/>
      <c r="K14" s="41"/>
      <c r="L14" s="41"/>
      <c r="M14" s="41"/>
      <c r="N14" s="41"/>
      <c r="O14" s="41"/>
      <c r="P14" s="10"/>
      <c r="Q14" s="10"/>
      <c r="R14" s="10"/>
      <c r="S14" s="10"/>
    </row>
    <row r="15" spans="1:19" s="9" customFormat="1" x14ac:dyDescent="0.25">
      <c r="A15" s="26" t="s">
        <v>8</v>
      </c>
      <c r="B15" s="4" t="s">
        <v>49</v>
      </c>
      <c r="C15" s="5" t="s">
        <v>9</v>
      </c>
      <c r="D15" s="58">
        <v>0.09</v>
      </c>
      <c r="E15" s="61">
        <v>0</v>
      </c>
      <c r="F15" s="54">
        <f t="shared" si="1"/>
        <v>0</v>
      </c>
      <c r="G15" s="16"/>
      <c r="H15" s="16"/>
      <c r="I15" s="41"/>
      <c r="J15" s="41"/>
      <c r="K15" s="41"/>
      <c r="L15" s="41"/>
      <c r="M15" s="41"/>
      <c r="N15" s="41"/>
      <c r="O15" s="41"/>
      <c r="P15" s="10"/>
      <c r="Q15" s="10"/>
      <c r="R15" s="10"/>
      <c r="S15" s="10"/>
    </row>
    <row r="16" spans="1:19" s="9" customFormat="1" x14ac:dyDescent="0.25">
      <c r="A16" s="26" t="s">
        <v>71</v>
      </c>
      <c r="B16" s="4" t="s">
        <v>72</v>
      </c>
      <c r="C16" s="5" t="s">
        <v>10</v>
      </c>
      <c r="D16" s="58">
        <v>9</v>
      </c>
      <c r="E16" s="61">
        <v>0</v>
      </c>
      <c r="F16" s="54">
        <f t="shared" si="1"/>
        <v>0</v>
      </c>
      <c r="G16" s="16"/>
      <c r="H16" s="16"/>
      <c r="I16" s="41"/>
      <c r="J16" s="41"/>
      <c r="K16" s="41"/>
      <c r="L16" s="41"/>
      <c r="M16" s="41"/>
      <c r="N16" s="41"/>
      <c r="O16" s="41"/>
      <c r="P16" s="10"/>
      <c r="Q16" s="10"/>
      <c r="R16" s="10"/>
      <c r="S16" s="10"/>
    </row>
    <row r="17" spans="1:19" s="9" customFormat="1" x14ac:dyDescent="0.25">
      <c r="A17" s="26" t="s">
        <v>50</v>
      </c>
      <c r="B17" s="4" t="s">
        <v>52</v>
      </c>
      <c r="C17" s="5" t="s">
        <v>51</v>
      </c>
      <c r="D17" s="58">
        <v>5.2</v>
      </c>
      <c r="E17" s="61">
        <v>0</v>
      </c>
      <c r="F17" s="54">
        <f>D17*E17</f>
        <v>0</v>
      </c>
      <c r="G17" s="16"/>
      <c r="H17" s="16"/>
      <c r="I17" s="41"/>
      <c r="J17" s="41"/>
      <c r="K17" s="41"/>
      <c r="L17" s="41"/>
      <c r="M17" s="41"/>
      <c r="N17" s="41"/>
      <c r="O17" s="41"/>
      <c r="P17" s="10"/>
      <c r="Q17" s="10"/>
      <c r="R17" s="10"/>
      <c r="S17" s="10"/>
    </row>
    <row r="18" spans="1:19" s="9" customFormat="1" x14ac:dyDescent="0.25">
      <c r="A18" s="26" t="s">
        <v>61</v>
      </c>
      <c r="B18" s="4" t="s">
        <v>62</v>
      </c>
      <c r="C18" s="5" t="s">
        <v>10</v>
      </c>
      <c r="D18" s="58">
        <v>26</v>
      </c>
      <c r="E18" s="61">
        <v>0</v>
      </c>
      <c r="F18" s="54">
        <f t="shared" si="1"/>
        <v>0</v>
      </c>
      <c r="G18" s="16"/>
      <c r="H18" s="16"/>
      <c r="I18" s="41"/>
      <c r="J18" s="41"/>
      <c r="K18" s="41"/>
      <c r="L18" s="41"/>
      <c r="M18" s="41"/>
      <c r="N18" s="41"/>
      <c r="O18" s="41"/>
      <c r="P18" s="10"/>
      <c r="Q18" s="10"/>
      <c r="R18" s="10"/>
      <c r="S18" s="10"/>
    </row>
    <row r="19" spans="1:19" s="9" customFormat="1" x14ac:dyDescent="0.25">
      <c r="A19" s="26" t="s">
        <v>45</v>
      </c>
      <c r="B19" s="4" t="s">
        <v>46</v>
      </c>
      <c r="C19" s="5" t="s">
        <v>10</v>
      </c>
      <c r="D19" s="58">
        <v>160</v>
      </c>
      <c r="E19" s="61">
        <v>0</v>
      </c>
      <c r="F19" s="54">
        <f t="shared" si="1"/>
        <v>0</v>
      </c>
      <c r="G19" s="16"/>
      <c r="H19" s="16"/>
      <c r="I19" s="41"/>
      <c r="J19" s="41"/>
      <c r="K19" s="41"/>
      <c r="L19" s="41"/>
      <c r="M19" s="41"/>
      <c r="N19" s="41"/>
      <c r="O19" s="41"/>
      <c r="P19" s="10"/>
      <c r="Q19" s="10"/>
      <c r="R19" s="10"/>
      <c r="S19" s="10"/>
    </row>
    <row r="20" spans="1:19" s="9" customFormat="1" x14ac:dyDescent="0.25">
      <c r="A20" s="26" t="s">
        <v>63</v>
      </c>
      <c r="B20" s="4" t="s">
        <v>64</v>
      </c>
      <c r="C20" s="5" t="s">
        <v>10</v>
      </c>
      <c r="D20" s="58">
        <v>26</v>
      </c>
      <c r="E20" s="61">
        <v>0</v>
      </c>
      <c r="F20" s="54">
        <f t="shared" si="1"/>
        <v>0</v>
      </c>
      <c r="G20" s="16"/>
      <c r="H20" s="16"/>
      <c r="I20" s="41"/>
      <c r="J20" s="41"/>
      <c r="K20" s="41"/>
      <c r="L20" s="41"/>
      <c r="M20" s="41"/>
      <c r="N20" s="41"/>
      <c r="O20" s="41"/>
      <c r="P20" s="10"/>
      <c r="Q20" s="10"/>
      <c r="R20" s="10"/>
      <c r="S20" s="10"/>
    </row>
    <row r="21" spans="1:19" s="9" customFormat="1" x14ac:dyDescent="0.25">
      <c r="A21" s="26" t="s">
        <v>24</v>
      </c>
      <c r="B21" s="4" t="s">
        <v>27</v>
      </c>
      <c r="C21" s="5" t="s">
        <v>10</v>
      </c>
      <c r="D21" s="58">
        <v>309.24</v>
      </c>
      <c r="E21" s="61">
        <v>0</v>
      </c>
      <c r="F21" s="54">
        <f t="shared" si="1"/>
        <v>0</v>
      </c>
      <c r="G21" s="16"/>
      <c r="H21" s="16"/>
      <c r="I21" s="41"/>
      <c r="J21" s="41"/>
      <c r="K21" s="41"/>
      <c r="L21" s="41"/>
      <c r="M21" s="41"/>
      <c r="N21" s="41"/>
      <c r="O21" s="41"/>
      <c r="P21" s="10"/>
      <c r="Q21" s="10"/>
      <c r="R21" s="10"/>
      <c r="S21" s="10"/>
    </row>
    <row r="22" spans="1:19" s="9" customFormat="1" x14ac:dyDescent="0.25">
      <c r="A22" s="26" t="s">
        <v>66</v>
      </c>
      <c r="B22" s="4" t="s">
        <v>67</v>
      </c>
      <c r="C22" s="5" t="s">
        <v>11</v>
      </c>
      <c r="D22" s="58">
        <v>2.1</v>
      </c>
      <c r="E22" s="61">
        <v>0</v>
      </c>
      <c r="F22" s="54">
        <f t="shared" si="1"/>
        <v>0</v>
      </c>
      <c r="G22" s="16"/>
      <c r="H22" s="16"/>
      <c r="I22" s="41"/>
      <c r="J22" s="41"/>
      <c r="K22" s="41"/>
      <c r="L22" s="41"/>
      <c r="M22" s="41"/>
      <c r="N22" s="41"/>
      <c r="O22" s="41"/>
      <c r="P22" s="10"/>
      <c r="Q22" s="10"/>
      <c r="R22" s="10"/>
      <c r="S22" s="10"/>
    </row>
    <row r="23" spans="1:19" s="9" customFormat="1" x14ac:dyDescent="0.25">
      <c r="A23" s="26" t="s">
        <v>65</v>
      </c>
      <c r="B23" s="4" t="s">
        <v>68</v>
      </c>
      <c r="C23" s="5" t="s">
        <v>11</v>
      </c>
      <c r="D23" s="58">
        <v>17</v>
      </c>
      <c r="E23" s="61">
        <v>0</v>
      </c>
      <c r="F23" s="54">
        <f>D23*E23</f>
        <v>0</v>
      </c>
      <c r="G23" s="16"/>
      <c r="H23" s="16"/>
      <c r="I23" s="41"/>
      <c r="J23" s="41"/>
      <c r="K23" s="41"/>
      <c r="L23" s="41"/>
      <c r="M23" s="41"/>
      <c r="N23" s="41"/>
      <c r="O23" s="41"/>
      <c r="P23" s="10"/>
      <c r="Q23" s="10"/>
      <c r="R23" s="10"/>
      <c r="S23" s="10"/>
    </row>
    <row r="24" spans="1:19" s="9" customFormat="1" x14ac:dyDescent="0.25">
      <c r="A24" s="26" t="s">
        <v>43</v>
      </c>
      <c r="B24" s="4" t="s">
        <v>39</v>
      </c>
      <c r="C24" s="5" t="s">
        <v>3</v>
      </c>
      <c r="D24" s="58">
        <v>1</v>
      </c>
      <c r="E24" s="61">
        <v>0</v>
      </c>
      <c r="F24" s="54">
        <f t="shared" si="1"/>
        <v>0</v>
      </c>
      <c r="G24" s="16"/>
      <c r="H24" s="16"/>
      <c r="I24" s="41"/>
      <c r="J24" s="41"/>
      <c r="K24" s="41"/>
      <c r="L24" s="41"/>
      <c r="M24" s="41"/>
      <c r="N24" s="41"/>
      <c r="O24" s="41"/>
      <c r="P24" s="10"/>
      <c r="Q24" s="10"/>
      <c r="R24" s="10"/>
      <c r="S24" s="10"/>
    </row>
    <row r="25" spans="1:19" s="9" customFormat="1" x14ac:dyDescent="0.25">
      <c r="A25" s="26" t="s">
        <v>44</v>
      </c>
      <c r="B25" s="4" t="s">
        <v>40</v>
      </c>
      <c r="C25" s="5" t="s">
        <v>3</v>
      </c>
      <c r="D25" s="58">
        <v>1</v>
      </c>
      <c r="E25" s="61">
        <v>0</v>
      </c>
      <c r="F25" s="54">
        <f t="shared" si="1"/>
        <v>0</v>
      </c>
      <c r="G25" s="16"/>
      <c r="H25" s="16"/>
      <c r="I25" s="41"/>
      <c r="J25" s="41"/>
      <c r="K25" s="41"/>
      <c r="L25" s="41"/>
      <c r="M25" s="41"/>
      <c r="N25" s="41"/>
      <c r="O25" s="41"/>
      <c r="P25" s="10"/>
      <c r="Q25" s="10"/>
      <c r="R25" s="10"/>
      <c r="S25" s="10"/>
    </row>
    <row r="26" spans="1:19" s="9" customFormat="1" x14ac:dyDescent="0.25">
      <c r="A26" s="26" t="s">
        <v>41</v>
      </c>
      <c r="B26" s="4" t="s">
        <v>42</v>
      </c>
      <c r="C26" s="5" t="s">
        <v>4</v>
      </c>
      <c r="D26" s="58">
        <v>47</v>
      </c>
      <c r="E26" s="61">
        <v>0</v>
      </c>
      <c r="F26" s="54">
        <f t="shared" si="1"/>
        <v>0</v>
      </c>
      <c r="G26" s="16"/>
      <c r="H26" s="16"/>
      <c r="I26" s="41"/>
      <c r="J26" s="41"/>
      <c r="K26" s="41"/>
      <c r="L26" s="41"/>
      <c r="M26" s="41"/>
      <c r="N26" s="41"/>
      <c r="O26" s="41"/>
      <c r="P26" s="10"/>
      <c r="Q26" s="10"/>
      <c r="R26" s="10"/>
      <c r="S26" s="10"/>
    </row>
    <row r="27" spans="1:19" s="9" customFormat="1" x14ac:dyDescent="0.2">
      <c r="A27" s="55" t="s">
        <v>31</v>
      </c>
      <c r="B27" s="50" t="s">
        <v>32</v>
      </c>
      <c r="C27" s="51" t="s">
        <v>4</v>
      </c>
      <c r="D27" s="58">
        <v>44</v>
      </c>
      <c r="E27" s="61">
        <v>0</v>
      </c>
      <c r="F27" s="54">
        <f t="shared" si="1"/>
        <v>0</v>
      </c>
      <c r="G27" s="16"/>
      <c r="H27" s="16"/>
      <c r="I27" s="41"/>
      <c r="J27" s="41"/>
      <c r="K27" s="41"/>
      <c r="L27" s="41"/>
      <c r="M27" s="41"/>
      <c r="N27" s="41"/>
      <c r="O27" s="41"/>
      <c r="P27" s="10"/>
      <c r="Q27" s="10"/>
      <c r="R27" s="10"/>
      <c r="S27" s="10"/>
    </row>
    <row r="28" spans="1:19" s="9" customFormat="1" x14ac:dyDescent="0.25">
      <c r="A28" s="26" t="s">
        <v>12</v>
      </c>
      <c r="B28" s="4" t="s">
        <v>13</v>
      </c>
      <c r="C28" s="5" t="s">
        <v>10</v>
      </c>
      <c r="D28" s="58">
        <v>160.19999999999999</v>
      </c>
      <c r="E28" s="61">
        <v>0</v>
      </c>
      <c r="F28" s="54">
        <f t="shared" si="1"/>
        <v>0</v>
      </c>
      <c r="G28" s="16"/>
      <c r="H28" s="16"/>
      <c r="I28" s="41"/>
      <c r="J28" s="41"/>
      <c r="K28" s="41"/>
      <c r="L28" s="41"/>
      <c r="M28" s="41"/>
      <c r="N28" s="41"/>
      <c r="O28" s="41"/>
      <c r="P28" s="10"/>
      <c r="Q28" s="10"/>
      <c r="R28" s="10"/>
      <c r="S28" s="10"/>
    </row>
    <row r="29" spans="1:19" s="9" customFormat="1" x14ac:dyDescent="0.25">
      <c r="A29" s="45" t="s">
        <v>35</v>
      </c>
      <c r="B29" s="32" t="s">
        <v>36</v>
      </c>
      <c r="C29" s="5" t="s">
        <v>4</v>
      </c>
      <c r="D29" s="58">
        <v>71</v>
      </c>
      <c r="E29" s="61">
        <v>0</v>
      </c>
      <c r="F29" s="54">
        <f t="shared" si="1"/>
        <v>0</v>
      </c>
      <c r="G29" s="16"/>
      <c r="H29" s="16"/>
      <c r="I29" s="41"/>
      <c r="J29" s="41"/>
      <c r="K29" s="41"/>
      <c r="L29" s="44"/>
      <c r="M29" s="41"/>
      <c r="N29" s="41"/>
      <c r="O29" s="44"/>
      <c r="P29" s="10"/>
      <c r="Q29" s="28"/>
      <c r="R29" s="10"/>
      <c r="S29" s="10"/>
    </row>
    <row r="30" spans="1:19" s="9" customFormat="1" x14ac:dyDescent="0.25">
      <c r="A30" s="36" t="s">
        <v>37</v>
      </c>
      <c r="B30" s="27" t="s">
        <v>38</v>
      </c>
      <c r="C30" s="5" t="s">
        <v>5</v>
      </c>
      <c r="D30" s="58">
        <v>1.9E-2</v>
      </c>
      <c r="E30" s="61">
        <v>0</v>
      </c>
      <c r="F30" s="54">
        <f t="shared" si="1"/>
        <v>0</v>
      </c>
      <c r="G30" s="16"/>
      <c r="H30" s="16"/>
      <c r="I30" s="41"/>
      <c r="J30" s="41"/>
      <c r="K30" s="41"/>
      <c r="L30" s="44"/>
      <c r="M30" s="41"/>
      <c r="N30" s="41"/>
      <c r="O30" s="44"/>
      <c r="P30" s="10"/>
      <c r="Q30" s="28"/>
      <c r="R30" s="10"/>
      <c r="S30" s="10"/>
    </row>
    <row r="31" spans="1:19" s="9" customFormat="1" x14ac:dyDescent="0.25">
      <c r="A31" s="45" t="s">
        <v>33</v>
      </c>
      <c r="B31" s="32" t="s">
        <v>34</v>
      </c>
      <c r="C31" s="5" t="s">
        <v>4</v>
      </c>
      <c r="D31" s="58">
        <v>71</v>
      </c>
      <c r="E31" s="61">
        <v>0</v>
      </c>
      <c r="F31" s="54">
        <f t="shared" si="1"/>
        <v>0</v>
      </c>
      <c r="G31" s="16"/>
      <c r="H31" s="16"/>
      <c r="I31" s="41"/>
      <c r="J31" s="41"/>
      <c r="K31" s="41"/>
      <c r="L31" s="44"/>
      <c r="M31" s="41"/>
      <c r="N31" s="41"/>
      <c r="O31" s="44"/>
      <c r="P31" s="10"/>
      <c r="Q31" s="28"/>
      <c r="R31" s="10"/>
      <c r="S31" s="10"/>
    </row>
    <row r="32" spans="1:19" s="9" customFormat="1" ht="15.75" thickBot="1" x14ac:dyDescent="0.3">
      <c r="A32" s="36" t="s">
        <v>25</v>
      </c>
      <c r="B32" s="27" t="s">
        <v>26</v>
      </c>
      <c r="C32" s="5" t="s">
        <v>5</v>
      </c>
      <c r="D32" s="58">
        <v>1.9E-2</v>
      </c>
      <c r="E32" s="61">
        <v>0</v>
      </c>
      <c r="F32" s="54">
        <f t="shared" si="1"/>
        <v>0</v>
      </c>
      <c r="G32" s="16"/>
      <c r="H32" s="16"/>
      <c r="I32" s="41"/>
      <c r="J32" s="41"/>
      <c r="K32" s="41"/>
      <c r="L32" s="44"/>
      <c r="M32" s="41"/>
      <c r="N32" s="41"/>
      <c r="O32" s="44"/>
      <c r="P32" s="10"/>
      <c r="Q32" s="28"/>
      <c r="R32" s="10"/>
      <c r="S32" s="10"/>
    </row>
    <row r="33" spans="1:19" ht="14.25" customHeight="1" thickBot="1" x14ac:dyDescent="0.3">
      <c r="A33" s="11" t="s">
        <v>14</v>
      </c>
      <c r="B33" s="12" t="s">
        <v>21</v>
      </c>
      <c r="C33" s="13"/>
      <c r="D33" s="14"/>
      <c r="E33" s="15"/>
      <c r="F33" s="56">
        <f>SUM(F8:F32)</f>
        <v>0</v>
      </c>
      <c r="G33" s="16"/>
      <c r="H33" s="16"/>
      <c r="I33" s="38"/>
      <c r="J33" s="38"/>
      <c r="K33" s="38"/>
      <c r="L33" s="38"/>
      <c r="P33" s="2"/>
      <c r="Q33" s="2"/>
      <c r="R33" s="2"/>
      <c r="S33" s="2"/>
    </row>
    <row r="34" spans="1:19" ht="14.45" customHeight="1" thickBot="1" x14ac:dyDescent="0.3">
      <c r="A34" s="11"/>
      <c r="B34" s="12"/>
      <c r="C34" s="13"/>
      <c r="D34" s="14"/>
      <c r="E34" s="46"/>
      <c r="F34" s="56"/>
      <c r="G34" s="16"/>
      <c r="H34" s="16"/>
      <c r="I34" s="38"/>
      <c r="J34" s="38"/>
      <c r="K34" s="38"/>
      <c r="L34" s="38"/>
      <c r="P34" s="2"/>
      <c r="Q34" s="2"/>
      <c r="R34" s="2"/>
      <c r="S34" s="2"/>
    </row>
    <row r="35" spans="1:19" ht="29.25" customHeight="1" thickBot="1" x14ac:dyDescent="0.3">
      <c r="A35" s="11"/>
      <c r="B35" s="12" t="s">
        <v>53</v>
      </c>
      <c r="C35" s="13"/>
      <c r="D35" s="14"/>
      <c r="E35" s="15"/>
      <c r="F35" s="56">
        <f>SUM(F33:F34)</f>
        <v>0</v>
      </c>
      <c r="I35" s="38"/>
      <c r="J35" s="38"/>
      <c r="K35" s="38"/>
      <c r="L35" s="38"/>
      <c r="P35" s="2"/>
      <c r="Q35" s="2"/>
      <c r="R35" s="2"/>
      <c r="S35" s="2"/>
    </row>
    <row r="36" spans="1:19" x14ac:dyDescent="0.25">
      <c r="A36" s="10"/>
      <c r="B36" s="10"/>
      <c r="C36" s="10"/>
      <c r="D36" s="23"/>
      <c r="E36" s="17"/>
      <c r="F36" s="17"/>
      <c r="I36" s="38"/>
      <c r="J36" s="38"/>
      <c r="K36" s="38"/>
      <c r="L36" s="38"/>
      <c r="P36" s="2"/>
      <c r="Q36" s="2"/>
      <c r="R36" s="2"/>
      <c r="S36" s="2"/>
    </row>
    <row r="37" spans="1:19" x14ac:dyDescent="0.25">
      <c r="A37" s="10"/>
      <c r="B37" s="10"/>
      <c r="C37" s="10"/>
      <c r="D37" s="23"/>
      <c r="E37" s="17"/>
      <c r="F37" s="17"/>
      <c r="I37" s="38"/>
      <c r="J37" s="38"/>
      <c r="K37" s="38"/>
      <c r="L37" s="38"/>
      <c r="P37" s="2"/>
      <c r="Q37" s="2"/>
      <c r="R37" s="2"/>
      <c r="S37" s="2"/>
    </row>
    <row r="38" spans="1:19" x14ac:dyDescent="0.25">
      <c r="A38" s="10"/>
      <c r="B38" s="10"/>
      <c r="C38" s="10"/>
      <c r="D38" s="23"/>
      <c r="E38" s="17"/>
      <c r="F38" s="17"/>
      <c r="I38" s="38"/>
      <c r="J38" s="38"/>
      <c r="K38" s="38"/>
      <c r="L38" s="38"/>
      <c r="P38" s="2"/>
      <c r="Q38" s="2"/>
      <c r="R38" s="2"/>
      <c r="S38" s="2"/>
    </row>
    <row r="39" spans="1:19" x14ac:dyDescent="0.25">
      <c r="A39" s="10"/>
      <c r="B39" s="10"/>
      <c r="C39" s="10"/>
      <c r="D39" s="23"/>
      <c r="E39" s="17"/>
      <c r="F39" s="17"/>
      <c r="I39" s="38"/>
      <c r="J39" s="38"/>
      <c r="K39" s="38"/>
      <c r="L39" s="38"/>
      <c r="P39" s="2"/>
      <c r="Q39" s="2"/>
      <c r="R39" s="2"/>
      <c r="S39" s="2"/>
    </row>
    <row r="40" spans="1:19" x14ac:dyDescent="0.25">
      <c r="I40" s="38"/>
      <c r="J40" s="38"/>
      <c r="K40" s="38"/>
      <c r="L40" s="38"/>
      <c r="P40" s="2"/>
      <c r="Q40" s="2"/>
      <c r="R40" s="2"/>
      <c r="S40" s="2"/>
    </row>
    <row r="41" spans="1:19" x14ac:dyDescent="0.25">
      <c r="I41" s="38"/>
      <c r="J41" s="38"/>
      <c r="K41" s="38"/>
      <c r="L41" s="38"/>
      <c r="P41" s="2"/>
      <c r="Q41" s="2"/>
      <c r="R41" s="2"/>
      <c r="S41" s="2"/>
    </row>
    <row r="42" spans="1:19" x14ac:dyDescent="0.25">
      <c r="I42" s="38"/>
      <c r="J42" s="38"/>
      <c r="K42" s="38"/>
      <c r="L42" s="38"/>
      <c r="P42" s="2"/>
      <c r="Q42" s="2"/>
      <c r="R42" s="2"/>
      <c r="S42" s="2"/>
    </row>
    <row r="43" spans="1:19" x14ac:dyDescent="0.25">
      <c r="I43" s="38"/>
      <c r="J43" s="38"/>
      <c r="K43" s="38"/>
      <c r="L43" s="38"/>
      <c r="P43" s="2"/>
      <c r="Q43" s="2"/>
      <c r="R43" s="2"/>
      <c r="S43" s="2"/>
    </row>
    <row r="44" spans="1:19" x14ac:dyDescent="0.25">
      <c r="I44" s="38"/>
      <c r="J44" s="38"/>
      <c r="K44" s="38"/>
      <c r="L44" s="38"/>
      <c r="P44" s="2"/>
      <c r="Q44" s="2"/>
      <c r="R44" s="2"/>
      <c r="S44" s="2"/>
    </row>
    <row r="45" spans="1:19" x14ac:dyDescent="0.25">
      <c r="I45" s="38"/>
      <c r="J45" s="38"/>
      <c r="K45" s="38"/>
      <c r="L45" s="38"/>
      <c r="P45" s="2"/>
      <c r="Q45" s="2"/>
      <c r="R45" s="2"/>
      <c r="S45" s="2"/>
    </row>
    <row r="46" spans="1:19" x14ac:dyDescent="0.25">
      <c r="I46" s="38"/>
      <c r="J46" s="38"/>
      <c r="K46" s="38"/>
      <c r="L46" s="38"/>
      <c r="P46" s="2"/>
      <c r="Q46" s="2"/>
      <c r="R46" s="2"/>
      <c r="S46" s="2"/>
    </row>
  </sheetData>
  <sheetProtection algorithmName="SHA-512" hashValue="ttMoV0WDm6u24lzQ2sd8SLeDzb7rVrFk2YI1fnMyTjyWQEvm11Ass78KJFkHC/qU3k63bPyWd76tiGWNDvf+bA==" saltValue="q9EKfWpMI6gHLOsTMMgrug==" spinCount="100000" sheet="1" objects="1" scenarios="1" selectLockedCells="1"/>
  <mergeCells count="7">
    <mergeCell ref="M6:N6"/>
    <mergeCell ref="A6:F6"/>
    <mergeCell ref="A1:F1"/>
    <mergeCell ref="A2:F2"/>
    <mergeCell ref="A4:F4"/>
    <mergeCell ref="A5:F5"/>
    <mergeCell ref="A3:F3"/>
  </mergeCells>
  <printOptions horizontalCentered="1"/>
  <pageMargins left="0.7" right="0.7" top="0.75" bottom="0.75" header="0.3" footer="0.3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view="pageBreakPreview" zoomScale="115" zoomScaleNormal="100" zoomScaleSheetLayoutView="115" workbookViewId="0">
      <pane ySplit="5" topLeftCell="A6" activePane="bottomLeft" state="frozen"/>
      <selection pane="bottomLeft" sqref="A1:XFD1048576"/>
    </sheetView>
  </sheetViews>
  <sheetFormatPr defaultColWidth="8.7109375" defaultRowHeight="15" x14ac:dyDescent="0.25"/>
  <cols>
    <col min="1" max="1" width="13.42578125" style="2" customWidth="1"/>
    <col min="2" max="2" width="58" style="2" customWidth="1"/>
    <col min="3" max="3" width="8.5703125" style="2" customWidth="1"/>
    <col min="4" max="4" width="10.5703125" style="24" customWidth="1"/>
    <col min="5" max="6" width="8.28515625" style="3" customWidth="1"/>
    <col min="7" max="10" width="11.85546875" style="37" customWidth="1"/>
    <col min="11" max="11" width="12.5703125" style="38" customWidth="1"/>
    <col min="12" max="13" width="8.7109375" style="38" customWidth="1"/>
    <col min="14" max="14" width="8.7109375" style="1" customWidth="1"/>
    <col min="15" max="15" width="11.42578125" style="1" customWidth="1"/>
    <col min="16" max="16" width="8.7109375" style="1" customWidth="1"/>
    <col min="17" max="16384" width="8.7109375" style="1"/>
  </cols>
  <sheetData>
    <row r="1" spans="1:17" ht="15.6" customHeight="1" x14ac:dyDescent="0.25">
      <c r="A1" s="66"/>
      <c r="B1" s="67"/>
      <c r="C1" s="67"/>
      <c r="D1" s="67"/>
    </row>
    <row r="2" spans="1:17" ht="15.6" customHeight="1" x14ac:dyDescent="0.25">
      <c r="A2" s="69"/>
      <c r="B2" s="70"/>
      <c r="C2" s="70"/>
      <c r="D2" s="70"/>
    </row>
    <row r="3" spans="1:17" ht="15.6" customHeight="1" x14ac:dyDescent="0.25">
      <c r="A3" s="69"/>
      <c r="B3" s="70"/>
      <c r="C3" s="70"/>
      <c r="D3" s="70"/>
    </row>
    <row r="4" spans="1:17" ht="15.6" customHeight="1" thickBot="1" x14ac:dyDescent="0.3">
      <c r="A4" s="72"/>
      <c r="B4" s="73"/>
      <c r="C4" s="73"/>
      <c r="D4" s="73"/>
    </row>
    <row r="5" spans="1:17" ht="21.6" customHeight="1" thickBot="1" x14ac:dyDescent="0.3">
      <c r="A5" s="25"/>
      <c r="B5" s="19"/>
      <c r="C5" s="20"/>
      <c r="D5" s="21"/>
      <c r="E5" s="7"/>
      <c r="F5" s="7"/>
      <c r="G5" s="39"/>
      <c r="H5" s="39"/>
      <c r="I5" s="39"/>
      <c r="J5" s="39"/>
      <c r="K5" s="59"/>
      <c r="L5" s="59"/>
    </row>
    <row r="6" spans="1:17" s="9" customFormat="1" ht="14.45" customHeight="1" thickTop="1" x14ac:dyDescent="0.25">
      <c r="A6" s="29"/>
      <c r="B6" s="30"/>
      <c r="C6" s="31"/>
      <c r="D6" s="57"/>
      <c r="E6" s="8"/>
      <c r="F6" s="8"/>
      <c r="G6" s="41"/>
      <c r="H6" s="41"/>
      <c r="I6" s="41"/>
      <c r="J6" s="41"/>
      <c r="K6" s="42"/>
      <c r="L6" s="43"/>
      <c r="M6" s="41"/>
      <c r="N6" s="10"/>
      <c r="O6" s="10"/>
      <c r="P6" s="10"/>
      <c r="Q6" s="10"/>
    </row>
    <row r="7" spans="1:17" s="9" customFormat="1" x14ac:dyDescent="0.25">
      <c r="A7" s="26"/>
      <c r="B7" s="4"/>
      <c r="C7" s="5"/>
      <c r="D7" s="57"/>
      <c r="E7" s="16"/>
      <c r="F7" s="16"/>
      <c r="G7" s="41"/>
      <c r="H7" s="41"/>
      <c r="I7" s="41"/>
      <c r="J7" s="41"/>
      <c r="K7" s="41"/>
      <c r="L7" s="41"/>
      <c r="M7" s="41"/>
      <c r="N7" s="10"/>
      <c r="O7" s="10"/>
      <c r="P7" s="10"/>
      <c r="Q7" s="10"/>
    </row>
    <row r="8" spans="1:17" s="9" customFormat="1" x14ac:dyDescent="0.25">
      <c r="A8" s="47"/>
      <c r="B8" s="48"/>
      <c r="C8" s="49"/>
      <c r="D8" s="57"/>
      <c r="E8" s="16"/>
      <c r="F8" s="16"/>
      <c r="G8" s="41"/>
      <c r="H8" s="41"/>
      <c r="I8" s="41"/>
      <c r="J8" s="41"/>
      <c r="K8" s="41"/>
      <c r="L8" s="41"/>
      <c r="M8" s="41"/>
      <c r="N8" s="10"/>
      <c r="O8" s="10"/>
      <c r="P8" s="10"/>
      <c r="Q8" s="10"/>
    </row>
    <row r="9" spans="1:17" s="9" customFormat="1" x14ac:dyDescent="0.25">
      <c r="A9" s="47"/>
      <c r="B9" s="48"/>
      <c r="C9" s="49"/>
      <c r="D9" s="57"/>
      <c r="E9" s="16"/>
      <c r="F9" s="16"/>
      <c r="G9" s="41"/>
      <c r="H9" s="41"/>
      <c r="I9" s="41"/>
      <c r="J9" s="41"/>
      <c r="K9" s="41"/>
      <c r="L9" s="41"/>
      <c r="M9" s="41"/>
      <c r="N9" s="10"/>
      <c r="O9" s="10"/>
      <c r="P9" s="10"/>
      <c r="Q9" s="10"/>
    </row>
    <row r="10" spans="1:17" s="9" customFormat="1" x14ac:dyDescent="0.25">
      <c r="A10" s="47"/>
      <c r="B10" s="48"/>
      <c r="C10" s="49"/>
      <c r="D10" s="57"/>
      <c r="E10" s="16"/>
      <c r="F10" s="16"/>
      <c r="G10" s="41"/>
      <c r="H10" s="41"/>
      <c r="I10" s="41"/>
      <c r="J10" s="41"/>
      <c r="K10" s="41"/>
      <c r="L10" s="41"/>
      <c r="M10" s="41"/>
      <c r="N10" s="10"/>
      <c r="O10" s="10"/>
      <c r="P10" s="10"/>
      <c r="Q10" s="10"/>
    </row>
    <row r="11" spans="1:17" s="9" customFormat="1" x14ac:dyDescent="0.25">
      <c r="A11" s="26"/>
      <c r="B11" s="4"/>
      <c r="C11" s="5"/>
      <c r="D11" s="57"/>
      <c r="E11" s="16"/>
      <c r="F11" s="16"/>
      <c r="G11" s="41"/>
      <c r="H11" s="41"/>
      <c r="I11" s="41"/>
      <c r="J11" s="41"/>
      <c r="K11" s="41"/>
      <c r="L11" s="41"/>
      <c r="M11" s="41"/>
      <c r="N11" s="10"/>
      <c r="O11" s="10"/>
      <c r="P11" s="10"/>
      <c r="Q11" s="10"/>
    </row>
    <row r="12" spans="1:17" s="9" customFormat="1" x14ac:dyDescent="0.25">
      <c r="A12" s="26"/>
      <c r="B12" s="4"/>
      <c r="C12" s="5"/>
      <c r="D12" s="57"/>
      <c r="E12" s="16"/>
      <c r="F12" s="16"/>
      <c r="G12" s="41"/>
      <c r="H12" s="41"/>
      <c r="I12" s="41"/>
      <c r="J12" s="41"/>
      <c r="K12" s="41"/>
      <c r="L12" s="41"/>
      <c r="M12" s="41"/>
      <c r="N12" s="10"/>
      <c r="O12" s="10"/>
      <c r="P12" s="10"/>
      <c r="Q12" s="10"/>
    </row>
    <row r="13" spans="1:17" s="9" customFormat="1" x14ac:dyDescent="0.25">
      <c r="A13" s="26"/>
      <c r="B13" s="4"/>
      <c r="C13" s="5"/>
      <c r="D13" s="57"/>
      <c r="E13" s="16"/>
      <c r="F13" s="16"/>
      <c r="G13" s="41"/>
      <c r="H13" s="41"/>
      <c r="I13" s="41"/>
      <c r="J13" s="41"/>
      <c r="K13" s="41"/>
      <c r="L13" s="41"/>
      <c r="M13" s="41"/>
      <c r="N13" s="10"/>
      <c r="O13" s="10"/>
      <c r="P13" s="10"/>
      <c r="Q13" s="10"/>
    </row>
    <row r="14" spans="1:17" s="9" customFormat="1" x14ac:dyDescent="0.25">
      <c r="A14" s="26"/>
      <c r="B14" s="4"/>
      <c r="C14" s="5"/>
      <c r="D14" s="57"/>
      <c r="E14" s="16"/>
      <c r="F14" s="16"/>
      <c r="G14" s="41"/>
      <c r="H14" s="41"/>
      <c r="I14" s="41"/>
      <c r="J14" s="41"/>
      <c r="K14" s="41"/>
      <c r="L14" s="41"/>
      <c r="M14" s="41"/>
      <c r="N14" s="10"/>
      <c r="O14" s="10"/>
      <c r="P14" s="10"/>
      <c r="Q14" s="10"/>
    </row>
    <row r="15" spans="1:17" s="9" customFormat="1" x14ac:dyDescent="0.25">
      <c r="A15" s="26"/>
      <c r="B15" s="4"/>
      <c r="C15" s="5"/>
      <c r="D15" s="57"/>
      <c r="E15" s="16"/>
      <c r="F15" s="16"/>
      <c r="G15" s="41"/>
      <c r="H15" s="41"/>
      <c r="I15" s="41"/>
      <c r="J15" s="41"/>
      <c r="K15" s="41"/>
      <c r="L15" s="41"/>
      <c r="M15" s="41"/>
      <c r="N15" s="10"/>
      <c r="O15" s="10"/>
      <c r="P15" s="10"/>
      <c r="Q15" s="10"/>
    </row>
    <row r="16" spans="1:17" s="9" customFormat="1" x14ac:dyDescent="0.25">
      <c r="A16" s="26"/>
      <c r="B16" s="4"/>
      <c r="C16" s="5"/>
      <c r="D16" s="57"/>
      <c r="E16" s="16"/>
      <c r="F16" s="16"/>
      <c r="G16" s="41"/>
      <c r="H16" s="41"/>
      <c r="I16" s="41"/>
      <c r="J16" s="41"/>
      <c r="K16" s="41"/>
      <c r="L16" s="41"/>
      <c r="M16" s="41"/>
      <c r="N16" s="10"/>
      <c r="O16" s="10"/>
      <c r="P16" s="10"/>
      <c r="Q16" s="10"/>
    </row>
    <row r="17" spans="1:17" s="9" customFormat="1" x14ac:dyDescent="0.25">
      <c r="A17" s="26"/>
      <c r="B17" s="4"/>
      <c r="C17" s="5"/>
      <c r="D17" s="57"/>
      <c r="E17" s="16"/>
      <c r="F17" s="16"/>
      <c r="G17" s="41"/>
      <c r="H17" s="41"/>
      <c r="I17" s="41"/>
      <c r="J17" s="41"/>
      <c r="K17" s="41"/>
      <c r="L17" s="41"/>
      <c r="M17" s="41"/>
      <c r="N17" s="10"/>
      <c r="O17" s="10"/>
      <c r="P17" s="10"/>
      <c r="Q17" s="10"/>
    </row>
    <row r="18" spans="1:17" s="9" customFormat="1" x14ac:dyDescent="0.25">
      <c r="A18" s="26"/>
      <c r="B18" s="4"/>
      <c r="C18" s="5"/>
      <c r="D18" s="57"/>
      <c r="E18" s="16"/>
      <c r="F18" s="16"/>
      <c r="G18" s="41"/>
      <c r="H18" s="41"/>
      <c r="I18" s="41"/>
      <c r="J18" s="41"/>
      <c r="K18" s="41"/>
      <c r="L18" s="41"/>
      <c r="M18" s="41"/>
      <c r="N18" s="10"/>
      <c r="O18" s="10"/>
      <c r="P18" s="10"/>
      <c r="Q18" s="10"/>
    </row>
    <row r="19" spans="1:17" s="9" customFormat="1" x14ac:dyDescent="0.25">
      <c r="A19" s="26"/>
      <c r="B19" s="4"/>
      <c r="C19" s="5"/>
      <c r="D19" s="57"/>
      <c r="E19" s="16"/>
      <c r="F19" s="16"/>
      <c r="G19" s="41"/>
      <c r="H19" s="41"/>
      <c r="I19" s="41"/>
      <c r="J19" s="41"/>
      <c r="K19" s="41"/>
      <c r="L19" s="41"/>
      <c r="M19" s="41"/>
      <c r="N19" s="10"/>
      <c r="O19" s="10"/>
      <c r="P19" s="10"/>
      <c r="Q19" s="10"/>
    </row>
    <row r="20" spans="1:17" s="9" customFormat="1" x14ac:dyDescent="0.25">
      <c r="A20" s="26"/>
      <c r="B20" s="4"/>
      <c r="C20" s="5"/>
      <c r="D20" s="57"/>
      <c r="E20" s="16"/>
      <c r="F20" s="16"/>
      <c r="G20" s="41"/>
      <c r="H20" s="41"/>
      <c r="I20" s="41"/>
      <c r="J20" s="41"/>
      <c r="K20" s="41"/>
      <c r="L20" s="41"/>
      <c r="M20" s="41"/>
      <c r="N20" s="10"/>
      <c r="O20" s="10"/>
      <c r="P20" s="10"/>
      <c r="Q20" s="10"/>
    </row>
    <row r="21" spans="1:17" s="9" customFormat="1" x14ac:dyDescent="0.25">
      <c r="A21" s="26"/>
      <c r="B21" s="4"/>
      <c r="C21" s="5"/>
      <c r="D21" s="57"/>
      <c r="E21" s="16"/>
      <c r="F21" s="16"/>
      <c r="G21" s="41"/>
      <c r="H21" s="41"/>
      <c r="I21" s="41"/>
      <c r="J21" s="41"/>
      <c r="K21" s="41"/>
      <c r="L21" s="41"/>
      <c r="M21" s="41"/>
      <c r="N21" s="10"/>
      <c r="O21" s="10"/>
      <c r="P21" s="10"/>
      <c r="Q21" s="10"/>
    </row>
    <row r="22" spans="1:17" s="9" customFormat="1" x14ac:dyDescent="0.25">
      <c r="A22" s="26"/>
      <c r="B22" s="4"/>
      <c r="C22" s="5"/>
      <c r="D22" s="57"/>
      <c r="E22" s="16"/>
      <c r="F22" s="16"/>
      <c r="G22" s="41"/>
      <c r="H22" s="41"/>
      <c r="I22" s="41"/>
      <c r="J22" s="41"/>
      <c r="K22" s="41"/>
      <c r="L22" s="41"/>
      <c r="M22" s="41"/>
      <c r="N22" s="10"/>
      <c r="O22" s="10"/>
      <c r="P22" s="10"/>
      <c r="Q22" s="10"/>
    </row>
    <row r="23" spans="1:17" s="9" customFormat="1" x14ac:dyDescent="0.25">
      <c r="A23" s="26"/>
      <c r="B23" s="4"/>
      <c r="C23" s="5"/>
      <c r="D23" s="57"/>
      <c r="E23" s="16"/>
      <c r="F23" s="16"/>
      <c r="G23" s="41"/>
      <c r="H23" s="41"/>
      <c r="I23" s="41"/>
      <c r="J23" s="41"/>
      <c r="K23" s="41"/>
      <c r="L23" s="41"/>
      <c r="M23" s="41"/>
      <c r="N23" s="10"/>
      <c r="O23" s="10"/>
      <c r="P23" s="10"/>
      <c r="Q23" s="10"/>
    </row>
    <row r="24" spans="1:17" s="9" customFormat="1" x14ac:dyDescent="0.2">
      <c r="A24" s="55"/>
      <c r="B24" s="50"/>
      <c r="C24" s="51"/>
      <c r="D24" s="57"/>
      <c r="E24" s="16"/>
      <c r="F24" s="16"/>
      <c r="G24" s="41"/>
      <c r="H24" s="41"/>
      <c r="I24" s="41"/>
      <c r="J24" s="41"/>
      <c r="K24" s="41"/>
      <c r="L24" s="41"/>
      <c r="M24" s="41"/>
      <c r="N24" s="10"/>
      <c r="O24" s="10"/>
      <c r="P24" s="10"/>
      <c r="Q24" s="10"/>
    </row>
    <row r="25" spans="1:17" s="9" customFormat="1" x14ac:dyDescent="0.25">
      <c r="A25" s="26"/>
      <c r="B25" s="4"/>
      <c r="C25" s="5"/>
      <c r="D25" s="57"/>
      <c r="E25" s="16"/>
      <c r="F25" s="16"/>
      <c r="G25" s="41"/>
      <c r="H25" s="41"/>
      <c r="I25" s="41"/>
      <c r="J25" s="41"/>
      <c r="K25" s="41"/>
      <c r="L25" s="41"/>
      <c r="M25" s="41"/>
      <c r="N25" s="10"/>
      <c r="O25" s="10"/>
      <c r="P25" s="10"/>
      <c r="Q25" s="10"/>
    </row>
    <row r="26" spans="1:17" s="9" customFormat="1" x14ac:dyDescent="0.25">
      <c r="A26" s="45"/>
      <c r="B26" s="32"/>
      <c r="C26" s="5"/>
      <c r="D26" s="57"/>
      <c r="E26" s="16"/>
      <c r="F26" s="16"/>
      <c r="G26" s="41"/>
      <c r="H26" s="41"/>
      <c r="I26" s="41"/>
      <c r="J26" s="44"/>
      <c r="K26" s="41"/>
      <c r="L26" s="41"/>
      <c r="M26" s="44"/>
      <c r="N26" s="10"/>
      <c r="O26" s="28"/>
      <c r="P26" s="10"/>
      <c r="Q26" s="10"/>
    </row>
    <row r="27" spans="1:17" s="9" customFormat="1" x14ac:dyDescent="0.25">
      <c r="A27" s="36"/>
      <c r="B27" s="27"/>
      <c r="C27" s="5"/>
      <c r="D27" s="57"/>
      <c r="E27" s="16"/>
      <c r="F27" s="16"/>
      <c r="G27" s="41"/>
      <c r="H27" s="41"/>
      <c r="I27" s="41"/>
      <c r="J27" s="44"/>
      <c r="K27" s="41"/>
      <c r="L27" s="41"/>
      <c r="M27" s="44"/>
      <c r="N27" s="10"/>
      <c r="O27" s="28"/>
      <c r="P27" s="10"/>
      <c r="Q27" s="10"/>
    </row>
    <row r="28" spans="1:17" s="9" customFormat="1" x14ac:dyDescent="0.25">
      <c r="A28" s="45"/>
      <c r="B28" s="32"/>
      <c r="C28" s="5"/>
      <c r="D28" s="57"/>
      <c r="E28" s="16"/>
      <c r="F28" s="16"/>
      <c r="G28" s="41"/>
      <c r="H28" s="41"/>
      <c r="I28" s="41"/>
      <c r="J28" s="44"/>
      <c r="K28" s="41"/>
      <c r="L28" s="41"/>
      <c r="M28" s="44"/>
      <c r="N28" s="10"/>
      <c r="O28" s="28"/>
      <c r="P28" s="10"/>
      <c r="Q28" s="10"/>
    </row>
    <row r="29" spans="1:17" s="9" customFormat="1" x14ac:dyDescent="0.25">
      <c r="A29" s="36"/>
      <c r="B29" s="27"/>
      <c r="C29" s="5"/>
      <c r="D29" s="57"/>
      <c r="E29" s="16"/>
      <c r="F29" s="16"/>
      <c r="G29" s="41"/>
      <c r="H29" s="41"/>
      <c r="I29" s="41"/>
      <c r="J29" s="44"/>
      <c r="K29" s="41"/>
      <c r="L29" s="41"/>
      <c r="M29" s="44"/>
      <c r="N29" s="10"/>
      <c r="O29" s="28"/>
      <c r="P29" s="10"/>
      <c r="Q29" s="10"/>
    </row>
    <row r="30" spans="1:17" s="9" customFormat="1" ht="15.75" thickBot="1" x14ac:dyDescent="0.3">
      <c r="A30" s="34"/>
      <c r="B30" s="35"/>
      <c r="C30" s="33"/>
      <c r="D30" s="57"/>
      <c r="E30" s="16"/>
      <c r="F30" s="16"/>
      <c r="G30" s="41"/>
      <c r="H30" s="41"/>
      <c r="I30" s="41"/>
      <c r="J30" s="41"/>
      <c r="K30" s="41"/>
      <c r="L30" s="41"/>
      <c r="M30" s="41"/>
      <c r="N30" s="10"/>
      <c r="O30" s="10"/>
      <c r="P30" s="10"/>
      <c r="Q30" s="10"/>
    </row>
    <row r="31" spans="1:17" ht="14.25" customHeight="1" thickBot="1" x14ac:dyDescent="0.3">
      <c r="A31" s="11"/>
      <c r="B31" s="12"/>
      <c r="C31" s="13"/>
      <c r="D31" s="14"/>
      <c r="E31" s="16"/>
      <c r="F31" s="16"/>
      <c r="G31" s="38"/>
      <c r="H31" s="38"/>
      <c r="I31" s="38"/>
      <c r="J31" s="38"/>
      <c r="N31" s="2"/>
      <c r="O31" s="2"/>
      <c r="P31" s="2"/>
      <c r="Q31" s="2"/>
    </row>
    <row r="32" spans="1:17" ht="14.45" customHeight="1" thickBot="1" x14ac:dyDescent="0.3">
      <c r="A32" s="11"/>
      <c r="B32" s="12"/>
      <c r="C32" s="13"/>
      <c r="D32" s="14"/>
      <c r="E32" s="16"/>
      <c r="F32" s="16"/>
      <c r="G32" s="38"/>
      <c r="H32" s="38"/>
      <c r="I32" s="38"/>
      <c r="J32" s="38"/>
      <c r="N32" s="2"/>
      <c r="O32" s="2"/>
      <c r="P32" s="2"/>
      <c r="Q32" s="2"/>
    </row>
    <row r="33" spans="1:17" ht="29.25" customHeight="1" thickBot="1" x14ac:dyDescent="0.3">
      <c r="A33" s="11"/>
      <c r="B33" s="12"/>
      <c r="C33" s="13"/>
      <c r="D33" s="14"/>
      <c r="G33" s="38"/>
      <c r="H33" s="38"/>
      <c r="I33" s="38"/>
      <c r="J33" s="38"/>
      <c r="N33" s="2"/>
      <c r="O33" s="2"/>
      <c r="P33" s="2"/>
      <c r="Q33" s="2"/>
    </row>
    <row r="34" spans="1:17" x14ac:dyDescent="0.25">
      <c r="A34" s="10"/>
      <c r="B34" s="10"/>
      <c r="C34" s="10"/>
      <c r="D34" s="23"/>
      <c r="G34" s="38"/>
      <c r="H34" s="38"/>
      <c r="I34" s="38"/>
      <c r="J34" s="38"/>
      <c r="N34" s="2"/>
      <c r="O34" s="2"/>
      <c r="P34" s="2"/>
      <c r="Q34" s="2"/>
    </row>
    <row r="35" spans="1:17" x14ac:dyDescent="0.25">
      <c r="A35" s="10"/>
      <c r="B35" s="10"/>
      <c r="C35" s="10"/>
      <c r="D35" s="23"/>
      <c r="G35" s="38"/>
      <c r="H35" s="38"/>
      <c r="I35" s="38"/>
      <c r="J35" s="38"/>
      <c r="N35" s="2"/>
      <c r="O35" s="2"/>
      <c r="P35" s="2"/>
      <c r="Q35" s="2"/>
    </row>
    <row r="36" spans="1:17" x14ac:dyDescent="0.25">
      <c r="A36" s="10"/>
      <c r="B36" s="10"/>
      <c r="C36" s="10"/>
      <c r="D36" s="23"/>
      <c r="G36" s="38"/>
      <c r="H36" s="38"/>
      <c r="I36" s="38"/>
      <c r="J36" s="38"/>
      <c r="N36" s="2"/>
      <c r="O36" s="2"/>
      <c r="P36" s="2"/>
      <c r="Q36" s="2"/>
    </row>
    <row r="37" spans="1:17" x14ac:dyDescent="0.25">
      <c r="A37" s="10"/>
      <c r="B37" s="10"/>
      <c r="C37" s="10"/>
      <c r="D37" s="23"/>
      <c r="G37" s="38"/>
      <c r="H37" s="38"/>
      <c r="I37" s="38"/>
      <c r="J37" s="38"/>
      <c r="N37" s="2"/>
      <c r="O37" s="2"/>
      <c r="P37" s="2"/>
      <c r="Q37" s="2"/>
    </row>
    <row r="38" spans="1:17" x14ac:dyDescent="0.25">
      <c r="G38" s="38"/>
      <c r="H38" s="38"/>
      <c r="I38" s="38"/>
      <c r="J38" s="38"/>
      <c r="N38" s="2"/>
      <c r="O38" s="2"/>
      <c r="P38" s="2"/>
      <c r="Q38" s="2"/>
    </row>
    <row r="39" spans="1:17" x14ac:dyDescent="0.25">
      <c r="G39" s="38"/>
      <c r="H39" s="38"/>
      <c r="I39" s="38"/>
      <c r="J39" s="38"/>
      <c r="N39" s="2"/>
      <c r="O39" s="2"/>
      <c r="P39" s="2"/>
      <c r="Q39" s="2"/>
    </row>
    <row r="40" spans="1:17" x14ac:dyDescent="0.25">
      <c r="G40" s="38"/>
      <c r="H40" s="38"/>
      <c r="I40" s="38"/>
      <c r="J40" s="38"/>
      <c r="N40" s="2"/>
      <c r="O40" s="2"/>
      <c r="P40" s="2"/>
      <c r="Q40" s="2"/>
    </row>
    <row r="41" spans="1:17" x14ac:dyDescent="0.25">
      <c r="G41" s="38"/>
      <c r="H41" s="38"/>
      <c r="I41" s="38"/>
      <c r="J41" s="38"/>
      <c r="N41" s="2"/>
      <c r="O41" s="2"/>
      <c r="P41" s="2"/>
      <c r="Q41" s="2"/>
    </row>
    <row r="42" spans="1:17" x14ac:dyDescent="0.25">
      <c r="G42" s="38"/>
      <c r="H42" s="38"/>
      <c r="I42" s="38"/>
      <c r="J42" s="38"/>
      <c r="N42" s="2"/>
      <c r="O42" s="2"/>
      <c r="P42" s="2"/>
      <c r="Q42" s="2"/>
    </row>
    <row r="43" spans="1:17" x14ac:dyDescent="0.25">
      <c r="G43" s="38"/>
      <c r="H43" s="38"/>
      <c r="I43" s="38"/>
      <c r="J43" s="38"/>
      <c r="N43" s="2"/>
      <c r="O43" s="2"/>
      <c r="P43" s="2"/>
      <c r="Q43" s="2"/>
    </row>
    <row r="44" spans="1:17" x14ac:dyDescent="0.25">
      <c r="G44" s="38"/>
      <c r="H44" s="38"/>
      <c r="I44" s="38"/>
      <c r="J44" s="38"/>
      <c r="N44" s="2"/>
      <c r="O44" s="2"/>
      <c r="P44" s="2"/>
      <c r="Q44" s="2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Cost Est</vt:lpstr>
      <vt:lpstr>Bid Tab</vt:lpstr>
      <vt:lpstr>'Bid Tab'!Print_Area</vt:lpstr>
      <vt:lpstr>'Cost Est'!Print_Area</vt:lpstr>
      <vt:lpstr>'Bid Tab'!Print_Titles</vt:lpstr>
      <vt:lpstr>'Cost Est'!Print_Titles</vt:lpstr>
    </vt:vector>
  </TitlesOfParts>
  <Company>Michael Baker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Mullins\, Jennifer E.</dc:creator>
  <cp:lastModifiedBy>Windows User</cp:lastModifiedBy>
  <cp:lastPrinted>2018-12-17T00:57:47Z</cp:lastPrinted>
  <dcterms:created xsi:type="dcterms:W3CDTF">2012-11-07T22:06:39Z</dcterms:created>
  <dcterms:modified xsi:type="dcterms:W3CDTF">2019-06-04T19:49:43Z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