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heckCompatibility="1"/>
  <mc:AlternateContent xmlns:mc="http://schemas.openxmlformats.org/markup-compatibility/2006">
    <mc:Choice Requires="x15">
      <x15ac:absPath xmlns:x15ac="http://schemas.microsoft.com/office/spreadsheetml/2010/11/ac" url="G:\COMMON\SPEC\2020\08110519 Raymond Tucker\"/>
    </mc:Choice>
  </mc:AlternateContent>
  <xr:revisionPtr revIDLastSave="0" documentId="14_{18506E37-3CED-4731-B8EF-7D5B4E118A5D}" xr6:coauthVersionLast="36" xr6:coauthVersionMax="36" xr10:uidLastSave="{00000000-0000-0000-0000-000000000000}"/>
  <bookViews>
    <workbookView xWindow="-120" yWindow="-120" windowWidth="51840" windowHeight="21240" tabRatio="375" xr2:uid="{00000000-000D-0000-FFFF-FFFF00000000}"/>
  </bookViews>
  <sheets>
    <sheet name="Bid Form" sheetId="9" r:id="rId1"/>
  </sheets>
  <definedNames>
    <definedName name="_xlnm.Print_Area" localSheetId="0">'Bid Form'!$A$39:$F$111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9" l="1"/>
  <c r="F79" i="9"/>
  <c r="F65" i="9" l="1"/>
  <c r="F77" i="9"/>
  <c r="F78" i="9"/>
  <c r="F80" i="9"/>
  <c r="F76" i="9"/>
  <c r="F67" i="9"/>
  <c r="F68" i="9"/>
  <c r="F69" i="9"/>
  <c r="F70" i="9"/>
  <c r="F71" i="9"/>
  <c r="F72" i="9"/>
  <c r="F73" i="9"/>
  <c r="F74" i="9"/>
  <c r="F66" i="9"/>
  <c r="F81" i="9"/>
  <c r="F75" i="9"/>
  <c r="F82" i="9" l="1"/>
  <c r="F30" i="9"/>
  <c r="F31" i="9"/>
  <c r="F32" i="9"/>
  <c r="F43" i="9" l="1"/>
  <c r="F44" i="9"/>
  <c r="F45" i="9"/>
  <c r="F46" i="9"/>
  <c r="F47" i="9"/>
  <c r="F48" i="9"/>
  <c r="F49" i="9"/>
  <c r="F50" i="9"/>
  <c r="F51" i="9"/>
  <c r="F52" i="9"/>
  <c r="F53" i="9"/>
  <c r="F54" i="9"/>
  <c r="F55" i="9"/>
  <c r="F42" i="9"/>
  <c r="F6" i="9"/>
  <c r="F7" i="9"/>
  <c r="F8" i="9"/>
  <c r="F9" i="9"/>
  <c r="F10" i="9"/>
  <c r="F13" i="9"/>
  <c r="F14" i="9"/>
  <c r="F15" i="9"/>
  <c r="F16" i="9"/>
  <c r="F19" i="9"/>
  <c r="F20" i="9"/>
  <c r="F21" i="9"/>
  <c r="F22" i="9"/>
  <c r="F23" i="9"/>
  <c r="F24" i="9"/>
  <c r="F25" i="9"/>
  <c r="F26" i="9"/>
  <c r="F27" i="9"/>
  <c r="F28" i="9"/>
  <c r="F29" i="9"/>
  <c r="F33" i="9" l="1"/>
  <c r="F56" i="9"/>
  <c r="F87" i="9" l="1"/>
  <c r="F86" i="9"/>
</calcChain>
</file>

<file path=xl/sharedStrings.xml><?xml version="1.0" encoding="utf-8"?>
<sst xmlns="http://schemas.openxmlformats.org/spreadsheetml/2006/main" count="215" uniqueCount="127">
  <si>
    <t>PAY ITEM NO.</t>
  </si>
  <si>
    <t>DESCRIPTION</t>
  </si>
  <si>
    <t>UNIT</t>
  </si>
  <si>
    <t>QUANTITY</t>
  </si>
  <si>
    <t>MOBILIZATION</t>
  </si>
  <si>
    <t>LF</t>
  </si>
  <si>
    <t>LS</t>
  </si>
  <si>
    <t>CY</t>
  </si>
  <si>
    <t>UNIT COST</t>
  </si>
  <si>
    <t>SUBTOTAL</t>
  </si>
  <si>
    <t>PAY ITEM NOTES:</t>
  </si>
  <si>
    <t>TOTAL COST</t>
  </si>
  <si>
    <t>400 2 10</t>
  </si>
  <si>
    <t>CONCRETE CLASS II, APPROACH SLABS</t>
  </si>
  <si>
    <t>CONCRETE CLASS IV, SUPERSTRUCTURE</t>
  </si>
  <si>
    <t>CONCRETE CLASS IV, SUBSTRUCTURE</t>
  </si>
  <si>
    <t>REINFORCING STEEL, SUPERSTRUCTURE</t>
  </si>
  <si>
    <t>LB</t>
  </si>
  <si>
    <t>REINFORCING STEEL, SUBSTRUCTURE</t>
  </si>
  <si>
    <t>REINFORCING STEEL, APPROACH SLABS</t>
  </si>
  <si>
    <t>455 35 21</t>
  </si>
  <si>
    <t>STEEL PILING, 20" DIA. PIPE</t>
  </si>
  <si>
    <t>455 144 21</t>
  </si>
  <si>
    <t>TEST PILES - STEEL, 20" DIA. PIPE</t>
  </si>
  <si>
    <t>CONCRETE TRAFFIC RAILING, BRIDGE 32" F-SHAPE</t>
  </si>
  <si>
    <t>0110 3</t>
  </si>
  <si>
    <t>0400 2 10</t>
  </si>
  <si>
    <t>0400 4 4</t>
  </si>
  <si>
    <t>0400 4 5</t>
  </si>
  <si>
    <t>0415 1 4</t>
  </si>
  <si>
    <t>0415 1 5</t>
  </si>
  <si>
    <t xml:space="preserve">0415 1 9 </t>
  </si>
  <si>
    <t>0455 35 21</t>
  </si>
  <si>
    <t>0455 144 21</t>
  </si>
  <si>
    <t>0458 1 11</t>
  </si>
  <si>
    <t>0521 5 1</t>
  </si>
  <si>
    <t>PAYMENT FOR ASPHALT OVERLAY AT APPROACH SLAB IS INCLUDED IN ROADWAY PAY ITEMS.</t>
  </si>
  <si>
    <t>ALL COSTS ASSOCIATED WITH FURNISHING AND INSTALLING THE STEEL PIPE PILES ARE TO BE INCLUDED IN THE CONTRACT UNIT PRICE. COST  INCLUDES BUT IS NOT LIMITED TO FURNISHING AND DRIVING THE STEEL PIPE PILES, REMOVING SOIL FROM INSIDE OF THE PILE, FURNISHING AND PLACING THE CONCRETE AND REINFORCING STEEL. REINFORCEMENT FOR PIPE PILES ARE INCLUDED IN PAYMENT FOR PIPE PILES. THE COST OF INSTALLING PREFORMED PILE HOLES, INCLUDING THE COST OF SLURRY AND/OR CASING, IS INCLUDED IN THE COST OF THE PILES.</t>
  </si>
  <si>
    <t>ALL COSTS ASSOCIATED WITH FURNISHING AND INSTALLING THE STEEL TEST PIPE PILES ARE TO BE INCLUDED IN THE CONTRACT UNIT PRICE. COST INCLUDES BUT IS NOT LIMITED TO FURNISHING AND DRIVING THE STEEL TEST PIPE PILES, REMOVING SOIL FROM INSIDE OF THE PILE, FURNISHING AND PLACING THE CONCRETE AND REINFORCING STEEL. REINFORCEMENT FOR TEST PIPE PILES IS INCLUDED IN PAYMENT FOR TEST PIPE PILES. THE COST OF INSTALLING PREFORMED PILE HOLES, INCLUDING THE COST OF SLURRY AND/OR CASING, IS INCLUDED IN THE COST OF THE PILES.</t>
  </si>
  <si>
    <t>BRIDGE DECK EXPANSION JOINT, NEW CONSTRUCTION, F&amp; POURED JOINT WITH BACKER ROD</t>
  </si>
  <si>
    <t>0530 5 2</t>
  </si>
  <si>
    <t>GABION, 1 FOOT AND GREATER THICKNESS</t>
  </si>
  <si>
    <t>SY</t>
  </si>
  <si>
    <t>ALL COSTS ASSOCIATED WITH APPLICATION OF NATINA STEEL LIQUID AESTHETIC RESTORATIVE AGENT TO GUARDRAIL AND END ANCHORAGE GALVANIZED SURFACES SHALL BE INCLUDED IN THE COST FOR GUARDRAIL. SEE THE ROADWAY PLANS FOR GUARDRAIL PAY ITEMS, NOTES AND DETAILS</t>
  </si>
  <si>
    <t>ALL COSTS ASSOCIATED WITH REMOVAL OF EXISTING DRAINAGE STRUCTURES AND EXCAVATION REQUIRED FOR THE INSTALLATION OF THE PROPOSED BRIDGE SHALL BE INCLUDED IN THE UNIT BID PRICE FOR REMOVAL OF EXISTING STRUCTURE.</t>
  </si>
  <si>
    <t>REMOVAL OF EXISTING STRUCTURE</t>
  </si>
  <si>
    <t>0455 112 1</t>
  </si>
  <si>
    <t>PILE AUGER GROUTED, 16" DIAMETER</t>
  </si>
  <si>
    <t>0914 415 104</t>
  </si>
  <si>
    <t>FIBER REINFORCED POLYMER REINFORCING, #4 GFRP BAR</t>
  </si>
  <si>
    <t>I.</t>
  </si>
  <si>
    <t>GENERAL</t>
  </si>
  <si>
    <t>101-1</t>
  </si>
  <si>
    <t>102-1</t>
  </si>
  <si>
    <t>MAINTENANCE OF TRAFFIC</t>
  </si>
  <si>
    <t>102-71-13</t>
  </si>
  <si>
    <t>BARRIER WALL, TEMP</t>
  </si>
  <si>
    <t>104-10-3</t>
  </si>
  <si>
    <t>SEDIMENT BARRIER</t>
  </si>
  <si>
    <t>104-11</t>
  </si>
  <si>
    <t>FLOATING TURBIDITY BARRIER</t>
  </si>
  <si>
    <t>110-1-1</t>
  </si>
  <si>
    <t>CLEARING AND GRUBBING</t>
  </si>
  <si>
    <t>II.</t>
  </si>
  <si>
    <t>ROADWAY</t>
  </si>
  <si>
    <t>120-1</t>
  </si>
  <si>
    <t>REGULAR EXCAVATION</t>
  </si>
  <si>
    <t>160-4</t>
  </si>
  <si>
    <t>TYPE B STABILIZATION (LBR 40-12")</t>
  </si>
  <si>
    <t>285-7-06</t>
  </si>
  <si>
    <t>BASE OPTIONAL (GROUP 06)</t>
  </si>
  <si>
    <t>334-1-11</t>
  </si>
  <si>
    <t>SUPERPAVE ASPHALTIC TRAFFIC A (2" THICK)</t>
  </si>
  <si>
    <t>IV.</t>
  </si>
  <si>
    <t>MISCELLANEOUS</t>
  </si>
  <si>
    <t>145-1</t>
  </si>
  <si>
    <t>GEOSYNTHETIC REINFORCED SOIL SLOPE</t>
  </si>
  <si>
    <t>145-71</t>
  </si>
  <si>
    <t>REINFORCEMENT GRID FOR SOIL STABILIZATION</t>
  </si>
  <si>
    <t>400-1-2</t>
  </si>
  <si>
    <t xml:space="preserve">CONCRETE CLASS I ENDWALLS </t>
  </si>
  <si>
    <t>430-175-254</t>
  </si>
  <si>
    <t>PIPE CULV, OPT MATL, OTHER, 54"S/CD</t>
  </si>
  <si>
    <t>570-1-2</t>
  </si>
  <si>
    <t>PERFORMANCE TURF (SODDING)</t>
  </si>
  <si>
    <t>536-1-1</t>
  </si>
  <si>
    <t>GUARDRAIL</t>
  </si>
  <si>
    <t>536-2</t>
  </si>
  <si>
    <t>GUARDRAIL - SHOPBENT PANELS</t>
  </si>
  <si>
    <t>536-8</t>
  </si>
  <si>
    <t>GUARDRAIL-BRIDGE ANCHORAGE ASSEM., F&amp;I</t>
  </si>
  <si>
    <t>536-85-22</t>
  </si>
  <si>
    <t>GUARDRAIL END ANCHORAGE ASSEM. - FLARED</t>
  </si>
  <si>
    <t>1060-11211</t>
  </si>
  <si>
    <t>UTIL STRCT, BLW GRN, F&amp;I, WTR/SWR, 0-80, 0-6'</t>
  </si>
  <si>
    <t>1060-21-11</t>
  </si>
  <si>
    <t>UTILITY STR-ABOV GRN, 0-1 CY, W/ COVER</t>
  </si>
  <si>
    <t>AC</t>
  </si>
  <si>
    <t>TN</t>
  </si>
  <si>
    <t>EA</t>
  </si>
  <si>
    <t>LC100</t>
  </si>
  <si>
    <t>LC200</t>
  </si>
  <si>
    <t>SANITARY SEWER RELOCATION (SEE TECHNICAL SPECIFICATIONS FOR DETAILS)</t>
  </si>
  <si>
    <t>WATER MAIN RELOCATION (SEE TECHNICAL SPECIFICATIONS FOR DETAILS)</t>
  </si>
  <si>
    <t>BID FORM - SUMMARY OF ROADWAY   -   Raymond Tucker Road Drainage Improvement</t>
  </si>
  <si>
    <t>LC300</t>
  </si>
  <si>
    <t>ALL COSTS ASSOCIATED WITH FURNISHING AND INSTALLING TRAFFIC DIVERSION AS INDICATED IN THE MOT PHASING PLAN.  ITEM TO BE INCLUDED BUT NOT</t>
  </si>
  <si>
    <t xml:space="preserve"> LIMITED TO BACKFILL, BASE, ASPHALT, TEMPORARY STABILIZATION, PIPE EXTENSIONS, ETC.</t>
  </si>
  <si>
    <t>TEMPORARY TRAFFIC ROUTE (Includes all items necessary to create temporary bypass)</t>
  </si>
  <si>
    <t>BID FORM - SUMMARY OF STRUCTURES - CAST-IN-PLACE</t>
  </si>
  <si>
    <t>0400 4 47</t>
  </si>
  <si>
    <t>0450 3 21</t>
  </si>
  <si>
    <t>PRESTRESSED SLAB UNITS, WIDTH 60", THICKNESS 12"</t>
  </si>
  <si>
    <t>0521 5 13</t>
  </si>
  <si>
    <t>0400 148</t>
  </si>
  <si>
    <t>PLAIN NEOPRENE BEARING PADS</t>
  </si>
  <si>
    <t>CF</t>
  </si>
  <si>
    <t>BID FORM - SUMMARY OF STRUCTURES - Alternate A</t>
  </si>
  <si>
    <t>400 4 47</t>
  </si>
  <si>
    <t xml:space="preserve">ALL ASSOCIATED COSTS FOR THE INSTALLATION OF NON-SHRINK GROUT ARE TO BE INCLUDED IN THE UNIT BID PRICE FOR CONCRETE CLASS IV, </t>
  </si>
  <si>
    <t>CIP TOPPING WITH SHRINKAGE REDUCING  ADMIXTURE</t>
  </si>
  <si>
    <t>Summary of Roadway  PLUS  Summary of Structures - Cast-in-Place</t>
  </si>
  <si>
    <t>Total</t>
  </si>
  <si>
    <t>Summary of Roadway  PLUS  Summary of Structures - Alternate A</t>
  </si>
  <si>
    <t>0101 1</t>
  </si>
  <si>
    <t>CONCRETE CLASS IV, CIP TOPPING WITH SHRINKAGE REDUCING ADMIXTURE</t>
  </si>
  <si>
    <t>CONCRETE TRAFFIC RAILING- BRIDGE, 36" SINGLE-SLOPE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</si>
</sst>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
  </numFmts>
  <fonts count="8"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0"/>
      <name val="Arial"/>
      <family val="2"/>
    </font>
    <font>
      <sz val="11"/>
      <name val="Arial"/>
      <family val="2"/>
    </font>
    <font>
      <b/>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39994506668294322"/>
        <bgColor indexed="64"/>
      </patternFill>
    </fill>
    <fill>
      <patternFill patternType="solid">
        <fgColor rgb="FF92D05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4">
    <xf numFmtId="0" fontId="0" fillId="0" borderId="0"/>
    <xf numFmtId="0" fontId="5" fillId="0" borderId="0"/>
    <xf numFmtId="0" fontId="5" fillId="3" borderId="0" applyNumberFormat="0" applyFont="0" applyFill="0" applyBorder="0" applyAlignment="0" applyProtection="0"/>
    <xf numFmtId="44" fontId="5" fillId="4" borderId="0" applyNumberFormat="0" applyFont="0" applyBorder="0" applyAlignment="0" applyProtection="0"/>
  </cellStyleXfs>
  <cellXfs count="99">
    <xf numFmtId="0" fontId="0" fillId="0" borderId="0" xfId="0"/>
    <xf numFmtId="164" fontId="3" fillId="2" borderId="1" xfId="0" applyNumberFormat="1"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164" fontId="1" fillId="2" borderId="1" xfId="0" applyNumberFormat="1"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protection locked="0"/>
    </xf>
    <xf numFmtId="0" fontId="3" fillId="0" borderId="0" xfId="0" applyFont="1" applyProtection="1"/>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4" fillId="0" borderId="7" xfId="0" applyFont="1" applyBorder="1" applyAlignment="1" applyProtection="1">
      <alignment horizontal="center"/>
    </xf>
    <xf numFmtId="0" fontId="7" fillId="0" borderId="1" xfId="0" applyFont="1" applyBorder="1" applyAlignment="1" applyProtection="1">
      <alignment horizontal="left"/>
    </xf>
    <xf numFmtId="0" fontId="3" fillId="0" borderId="1" xfId="0" applyFont="1" applyBorder="1" applyProtection="1"/>
    <xf numFmtId="0" fontId="7" fillId="0" borderId="8" xfId="0" applyFont="1" applyBorder="1" applyAlignment="1" applyProtection="1">
      <alignment horizontal="left"/>
    </xf>
    <xf numFmtId="0" fontId="1" fillId="0" borderId="7" xfId="0" applyFont="1" applyBorder="1" applyAlignment="1" applyProtection="1">
      <alignment horizontal="center"/>
    </xf>
    <xf numFmtId="0" fontId="1" fillId="0" borderId="1" xfId="0" applyFont="1" applyBorder="1" applyAlignment="1" applyProtection="1">
      <alignment horizontal="left"/>
    </xf>
    <xf numFmtId="0" fontId="1" fillId="0" borderId="1" xfId="0" applyFont="1" applyBorder="1" applyAlignment="1" applyProtection="1">
      <alignment horizontal="center"/>
    </xf>
    <xf numFmtId="1" fontId="1" fillId="0" borderId="1" xfId="0" applyNumberFormat="1" applyFont="1" applyBorder="1" applyAlignment="1" applyProtection="1">
      <alignment horizontal="right"/>
    </xf>
    <xf numFmtId="164" fontId="1" fillId="0" borderId="1" xfId="0" applyNumberFormat="1" applyFont="1" applyBorder="1" applyAlignment="1" applyProtection="1">
      <alignment horizontal="center"/>
    </xf>
    <xf numFmtId="164" fontId="1" fillId="0" borderId="8" xfId="0" applyNumberFormat="1" applyFont="1" applyBorder="1" applyAlignment="1" applyProtection="1">
      <alignment horizontal="center"/>
    </xf>
    <xf numFmtId="0" fontId="1" fillId="0" borderId="1" xfId="0" applyFont="1" applyFill="1" applyBorder="1" applyAlignment="1" applyProtection="1">
      <alignment horizontal="center"/>
    </xf>
    <xf numFmtId="165" fontId="1" fillId="0" borderId="1" xfId="0" applyNumberFormat="1" applyFont="1" applyBorder="1" applyAlignment="1" applyProtection="1">
      <alignment horizontal="right"/>
    </xf>
    <xf numFmtId="164" fontId="7" fillId="0" borderId="1" xfId="0" applyNumberFormat="1" applyFont="1" applyBorder="1" applyAlignment="1" applyProtection="1">
      <alignment horizontal="center"/>
    </xf>
    <xf numFmtId="164" fontId="3" fillId="0" borderId="0" xfId="0" applyNumberFormat="1" applyFont="1" applyProtection="1"/>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0" xfId="0" applyFont="1" applyFill="1" applyBorder="1" applyProtection="1"/>
    <xf numFmtId="0" fontId="1" fillId="2" borderId="0" xfId="0" applyFont="1" applyFill="1" applyBorder="1" applyAlignment="1" applyProtection="1">
      <alignment horizontal="center"/>
    </xf>
    <xf numFmtId="0" fontId="1" fillId="0" borderId="0" xfId="0" applyFont="1" applyFill="1" applyBorder="1" applyAlignment="1" applyProtection="1">
      <alignment horizontal="center"/>
    </xf>
    <xf numFmtId="9"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left"/>
    </xf>
    <xf numFmtId="0" fontId="1" fillId="0" borderId="1" xfId="0" applyFont="1" applyBorder="1" applyProtection="1"/>
    <xf numFmtId="0" fontId="1" fillId="0" borderId="1" xfId="0" applyFont="1" applyBorder="1" applyAlignment="1" applyProtection="1">
      <alignment horizontal="left" wrapText="1"/>
    </xf>
    <xf numFmtId="164" fontId="1" fillId="2" borderId="0" xfId="0" applyNumberFormat="1" applyFont="1" applyFill="1" applyBorder="1" applyAlignment="1" applyProtection="1">
      <alignment horizontal="center" vertical="center"/>
    </xf>
    <xf numFmtId="164" fontId="3" fillId="0" borderId="8" xfId="0" applyNumberFormat="1" applyFont="1" applyBorder="1" applyAlignment="1" applyProtection="1">
      <alignment horizontal="center"/>
    </xf>
    <xf numFmtId="0" fontId="3" fillId="0" borderId="0" xfId="0" applyFont="1" applyBorder="1" applyProtection="1"/>
    <xf numFmtId="0" fontId="3" fillId="0" borderId="0" xfId="0" applyFont="1" applyAlignment="1" applyProtection="1">
      <alignment horizontal="center" vertical="center"/>
    </xf>
    <xf numFmtId="165" fontId="1" fillId="0" borderId="0" xfId="0" applyNumberFormat="1" applyFont="1" applyFill="1" applyBorder="1" applyAlignment="1" applyProtection="1">
      <alignment horizontal="center"/>
    </xf>
    <xf numFmtId="0" fontId="1" fillId="2" borderId="7" xfId="0" applyFont="1" applyFill="1" applyBorder="1" applyProtection="1"/>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2" fillId="0" borderId="1" xfId="0" applyFont="1" applyFill="1" applyBorder="1" applyAlignment="1" applyProtection="1">
      <alignment horizontal="center"/>
    </xf>
    <xf numFmtId="164" fontId="3" fillId="2" borderId="8"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0" fontId="3" fillId="0" borderId="1" xfId="0" applyFont="1" applyFill="1" applyBorder="1" applyAlignment="1" applyProtection="1">
      <alignment horizontal="center"/>
    </xf>
    <xf numFmtId="0" fontId="3" fillId="0" borderId="0" xfId="0" applyFont="1" applyFill="1" applyBorder="1" applyAlignment="1" applyProtection="1">
      <alignment horizontal="center"/>
    </xf>
    <xf numFmtId="0" fontId="1" fillId="2" borderId="1" xfId="0" applyFont="1" applyFill="1" applyBorder="1" applyProtection="1"/>
    <xf numFmtId="0" fontId="3" fillId="0" borderId="0" xfId="0" applyFont="1" applyFill="1" applyProtection="1"/>
    <xf numFmtId="0" fontId="1" fillId="0" borderId="0" xfId="0" applyFont="1" applyAlignment="1" applyProtection="1">
      <alignment horizontal="left"/>
    </xf>
    <xf numFmtId="0" fontId="0" fillId="0" borderId="0" xfId="0" applyBorder="1" applyProtection="1"/>
    <xf numFmtId="0" fontId="1" fillId="2" borderId="0" xfId="0" applyFont="1" applyFill="1" applyBorder="1" applyAlignment="1" applyProtection="1"/>
    <xf numFmtId="0" fontId="3" fillId="2" borderId="9" xfId="0" applyFont="1" applyFill="1" applyBorder="1" applyAlignment="1" applyProtection="1"/>
    <xf numFmtId="0" fontId="3" fillId="2" borderId="2" xfId="0" applyFont="1" applyFill="1" applyBorder="1" applyAlignment="1" applyProtection="1"/>
    <xf numFmtId="0" fontId="3" fillId="2" borderId="19" xfId="0" applyFont="1" applyFill="1" applyBorder="1" applyAlignment="1" applyProtection="1"/>
    <xf numFmtId="164" fontId="4" fillId="0" borderId="0" xfId="0" applyNumberFormat="1" applyFont="1" applyBorder="1" applyAlignment="1" applyProtection="1">
      <alignment horizontal="center"/>
    </xf>
    <xf numFmtId="0" fontId="1" fillId="0" borderId="0" xfId="0" applyFont="1" applyProtection="1"/>
    <xf numFmtId="7" fontId="1" fillId="0" borderId="8" xfId="0" applyNumberFormat="1" applyFont="1" applyBorder="1" applyAlignment="1" applyProtection="1">
      <alignment horizontal="center"/>
    </xf>
    <xf numFmtId="164" fontId="4" fillId="2" borderId="0" xfId="0" applyNumberFormat="1" applyFont="1" applyFill="1" applyBorder="1" applyAlignment="1" applyProtection="1">
      <alignment horizontal="center"/>
    </xf>
    <xf numFmtId="0" fontId="3" fillId="2" borderId="10" xfId="0" applyFont="1" applyFill="1" applyBorder="1" applyAlignment="1" applyProtection="1"/>
    <xf numFmtId="0" fontId="3" fillId="2" borderId="11" xfId="0" applyFont="1" applyFill="1" applyBorder="1" applyAlignment="1" applyProtection="1"/>
    <xf numFmtId="0" fontId="3" fillId="2" borderId="22" xfId="0" applyFont="1" applyFill="1" applyBorder="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vertical="center" wrapText="1"/>
    </xf>
    <xf numFmtId="0" fontId="0" fillId="0" borderId="0" xfId="0" applyFill="1" applyAlignment="1" applyProtection="1">
      <alignment vertical="center"/>
    </xf>
    <xf numFmtId="0" fontId="1" fillId="0" borderId="0" xfId="0" applyFont="1" applyFill="1" applyProtection="1"/>
    <xf numFmtId="0" fontId="0" fillId="0" borderId="0" xfId="0" applyProtection="1"/>
    <xf numFmtId="7" fontId="1" fillId="0" borderId="1" xfId="0" applyNumberFormat="1" applyFont="1" applyBorder="1" applyAlignment="1" applyProtection="1">
      <alignment horizontal="center"/>
      <protection locked="0"/>
    </xf>
    <xf numFmtId="7" fontId="3" fillId="0" borderId="1" xfId="0" applyNumberFormat="1" applyFont="1" applyBorder="1" applyAlignment="1" applyProtection="1">
      <alignment horizontal="center"/>
      <protection locked="0"/>
    </xf>
    <xf numFmtId="0" fontId="1" fillId="2" borderId="7" xfId="0" applyFont="1" applyFill="1" applyBorder="1"/>
    <xf numFmtId="0" fontId="1" fillId="2" borderId="1" xfId="0" applyFont="1" applyFill="1" applyBorder="1"/>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left"/>
    </xf>
    <xf numFmtId="165" fontId="1" fillId="0" borderId="1" xfId="0" applyNumberFormat="1" applyFont="1" applyFill="1" applyBorder="1" applyAlignment="1">
      <alignment horizontal="center"/>
    </xf>
    <xf numFmtId="0" fontId="1" fillId="0" borderId="1" xfId="0" applyFont="1" applyBorder="1" applyAlignment="1">
      <alignment horizontal="center"/>
    </xf>
    <xf numFmtId="0" fontId="1"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4" fillId="2" borderId="0" xfId="0" applyFont="1" applyFill="1" applyBorder="1" applyAlignment="1" applyProtection="1">
      <alignment horizontal="right"/>
    </xf>
    <xf numFmtId="0" fontId="3" fillId="2" borderId="9" xfId="0" applyFont="1" applyFill="1" applyBorder="1" applyAlignment="1" applyProtection="1">
      <alignment horizontal="right"/>
    </xf>
    <xf numFmtId="0" fontId="3" fillId="2" borderId="2" xfId="0" applyFont="1" applyFill="1" applyBorder="1" applyAlignment="1" applyProtection="1">
      <alignment horizontal="right"/>
    </xf>
    <xf numFmtId="0" fontId="3" fillId="2" borderId="3" xfId="0" applyFont="1" applyFill="1" applyBorder="1" applyAlignment="1" applyProtection="1">
      <alignment horizontal="right"/>
    </xf>
    <xf numFmtId="0" fontId="1"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3" fillId="2" borderId="1" xfId="0" applyFont="1" applyFill="1" applyBorder="1" applyAlignment="1" applyProtection="1">
      <alignment horizontal="right"/>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12" xfId="0" applyFont="1" applyBorder="1" applyAlignment="1" applyProtection="1">
      <alignment horizontal="center"/>
    </xf>
    <xf numFmtId="0" fontId="1"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0" xfId="0" applyFont="1" applyBorder="1" applyAlignment="1" applyProtection="1">
      <alignment horizontal="right"/>
    </xf>
  </cellXfs>
  <cellStyles count="4">
    <cellStyle name="Normal" xfId="0" builtinId="0"/>
    <cellStyle name="Normal 2" xfId="1" xr:uid="{00000000-0005-0000-0000-000001000000}"/>
    <cellStyle name="Normal 4 2" xfId="2" xr:uid="{00000000-0005-0000-0000-000002000000}"/>
    <cellStyle name="ROADWAY"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6"/>
  <sheetViews>
    <sheetView tabSelected="1" zoomScaleNormal="100" workbookViewId="0">
      <selection activeCell="E16" sqref="E16"/>
    </sheetView>
  </sheetViews>
  <sheetFormatPr defaultRowHeight="14.25" x14ac:dyDescent="0.2"/>
  <cols>
    <col min="1" max="1" width="14.7109375" style="5" bestFit="1" customWidth="1"/>
    <col min="2" max="2" width="105.140625" style="5" bestFit="1" customWidth="1"/>
    <col min="3" max="3" width="9.140625" style="5"/>
    <col min="4" max="4" width="12.7109375" style="5" customWidth="1"/>
    <col min="5" max="5" width="12.140625" style="5" customWidth="1"/>
    <col min="6" max="6" width="20" style="5" customWidth="1"/>
    <col min="7" max="8" width="9.140625" style="5"/>
    <col min="9" max="9" width="14.28515625" style="5" bestFit="1" customWidth="1"/>
    <col min="10" max="10" width="17.42578125" style="5" customWidth="1"/>
    <col min="11" max="11" width="78.5703125" style="5" customWidth="1"/>
    <col min="12" max="12" width="9.140625" style="5"/>
    <col min="13" max="13" width="15.85546875" style="5" customWidth="1"/>
    <col min="14" max="14" width="16.140625" style="5" customWidth="1"/>
    <col min="15" max="16384" width="9.140625" style="5"/>
  </cols>
  <sheetData>
    <row r="1" spans="1:15" x14ac:dyDescent="0.2">
      <c r="A1" s="92" t="s">
        <v>104</v>
      </c>
      <c r="B1" s="93"/>
      <c r="C1" s="93"/>
      <c r="D1" s="93"/>
      <c r="E1" s="93"/>
      <c r="F1" s="94"/>
    </row>
    <row r="2" spans="1:15" ht="15" thickBot="1" x14ac:dyDescent="0.25">
      <c r="A2" s="95"/>
      <c r="B2" s="96"/>
      <c r="C2" s="96"/>
      <c r="D2" s="96"/>
      <c r="E2" s="96"/>
      <c r="F2" s="97"/>
    </row>
    <row r="3" spans="1:15" x14ac:dyDescent="0.2">
      <c r="A3" s="6" t="s">
        <v>0</v>
      </c>
      <c r="B3" s="7" t="s">
        <v>1</v>
      </c>
      <c r="C3" s="7" t="s">
        <v>2</v>
      </c>
      <c r="D3" s="7" t="s">
        <v>3</v>
      </c>
      <c r="E3" s="7" t="s">
        <v>8</v>
      </c>
      <c r="F3" s="8" t="s">
        <v>11</v>
      </c>
    </row>
    <row r="4" spans="1:15" ht="15" x14ac:dyDescent="0.25">
      <c r="A4" s="9" t="s">
        <v>50</v>
      </c>
      <c r="B4" s="10" t="s">
        <v>51</v>
      </c>
      <c r="C4" s="11"/>
      <c r="D4" s="11"/>
      <c r="E4" s="10"/>
      <c r="F4" s="12"/>
    </row>
    <row r="5" spans="1:15" x14ac:dyDescent="0.2">
      <c r="A5" s="13" t="s">
        <v>52</v>
      </c>
      <c r="B5" s="14" t="s">
        <v>4</v>
      </c>
      <c r="C5" s="15" t="s">
        <v>6</v>
      </c>
      <c r="D5" s="16">
        <v>1</v>
      </c>
      <c r="E5" s="4">
        <v>0</v>
      </c>
      <c r="F5" s="18">
        <f>D5*E5</f>
        <v>0</v>
      </c>
    </row>
    <row r="6" spans="1:15" x14ac:dyDescent="0.2">
      <c r="A6" s="13" t="s">
        <v>53</v>
      </c>
      <c r="B6" s="14" t="s">
        <v>54</v>
      </c>
      <c r="C6" s="15" t="s">
        <v>6</v>
      </c>
      <c r="D6" s="16">
        <v>1</v>
      </c>
      <c r="E6" s="4">
        <v>0</v>
      </c>
      <c r="F6" s="18">
        <f>E6*D6</f>
        <v>0</v>
      </c>
    </row>
    <row r="7" spans="1:15" x14ac:dyDescent="0.2">
      <c r="A7" s="13" t="s">
        <v>55</v>
      </c>
      <c r="B7" s="14" t="s">
        <v>56</v>
      </c>
      <c r="C7" s="15" t="s">
        <v>5</v>
      </c>
      <c r="D7" s="16">
        <v>2200</v>
      </c>
      <c r="E7" s="4">
        <v>0</v>
      </c>
      <c r="F7" s="18">
        <f t="shared" ref="F7:F32" si="0">E7*D7</f>
        <v>0</v>
      </c>
    </row>
    <row r="8" spans="1:15" x14ac:dyDescent="0.2">
      <c r="A8" s="13" t="s">
        <v>57</v>
      </c>
      <c r="B8" s="14" t="s">
        <v>58</v>
      </c>
      <c r="C8" s="19" t="s">
        <v>5</v>
      </c>
      <c r="D8" s="16">
        <v>2350</v>
      </c>
      <c r="E8" s="4">
        <v>0</v>
      </c>
      <c r="F8" s="18">
        <f t="shared" si="0"/>
        <v>0</v>
      </c>
    </row>
    <row r="9" spans="1:15" x14ac:dyDescent="0.2">
      <c r="A9" s="13" t="s">
        <v>59</v>
      </c>
      <c r="B9" s="14" t="s">
        <v>60</v>
      </c>
      <c r="C9" s="19" t="s">
        <v>5</v>
      </c>
      <c r="D9" s="16">
        <v>1250</v>
      </c>
      <c r="E9" s="4">
        <v>0</v>
      </c>
      <c r="F9" s="18">
        <f t="shared" si="0"/>
        <v>0</v>
      </c>
    </row>
    <row r="10" spans="1:15" x14ac:dyDescent="0.2">
      <c r="A10" s="13" t="s">
        <v>61</v>
      </c>
      <c r="B10" s="14" t="s">
        <v>62</v>
      </c>
      <c r="C10" s="19" t="s">
        <v>97</v>
      </c>
      <c r="D10" s="20">
        <v>2.5</v>
      </c>
      <c r="E10" s="4">
        <v>0</v>
      </c>
      <c r="F10" s="18">
        <f t="shared" si="0"/>
        <v>0</v>
      </c>
    </row>
    <row r="11" spans="1:15" x14ac:dyDescent="0.2">
      <c r="A11" s="13"/>
      <c r="B11" s="14"/>
      <c r="C11" s="19"/>
      <c r="D11" s="20"/>
      <c r="E11" s="17"/>
      <c r="F11" s="18"/>
    </row>
    <row r="12" spans="1:15" ht="15" x14ac:dyDescent="0.25">
      <c r="A12" s="9" t="s">
        <v>63</v>
      </c>
      <c r="B12" s="10" t="s">
        <v>64</v>
      </c>
      <c r="C12" s="15"/>
      <c r="D12" s="16"/>
      <c r="E12" s="21"/>
      <c r="F12" s="18"/>
    </row>
    <row r="13" spans="1:15" x14ac:dyDescent="0.2">
      <c r="A13" s="13" t="s">
        <v>65</v>
      </c>
      <c r="B13" s="14" t="s">
        <v>66</v>
      </c>
      <c r="C13" s="15" t="s">
        <v>7</v>
      </c>
      <c r="D13" s="16">
        <v>6927</v>
      </c>
      <c r="E13" s="4">
        <v>0</v>
      </c>
      <c r="F13" s="18">
        <f t="shared" si="0"/>
        <v>0</v>
      </c>
      <c r="I13" s="22"/>
      <c r="J13" s="22"/>
    </row>
    <row r="14" spans="1:15" x14ac:dyDescent="0.2">
      <c r="A14" s="13" t="s">
        <v>67</v>
      </c>
      <c r="B14" s="14" t="s">
        <v>68</v>
      </c>
      <c r="C14" s="15" t="s">
        <v>42</v>
      </c>
      <c r="D14" s="16">
        <v>975</v>
      </c>
      <c r="E14" s="4">
        <v>0</v>
      </c>
      <c r="F14" s="18">
        <f t="shared" si="0"/>
        <v>0</v>
      </c>
    </row>
    <row r="15" spans="1:15" x14ac:dyDescent="0.2">
      <c r="A15" s="13" t="s">
        <v>69</v>
      </c>
      <c r="B15" s="14" t="s">
        <v>70</v>
      </c>
      <c r="C15" s="15" t="s">
        <v>42</v>
      </c>
      <c r="D15" s="16">
        <v>3313</v>
      </c>
      <c r="E15" s="4">
        <v>0</v>
      </c>
      <c r="F15" s="18">
        <f t="shared" si="0"/>
        <v>0</v>
      </c>
      <c r="J15" s="23"/>
      <c r="K15" s="24"/>
      <c r="L15" s="24"/>
      <c r="M15" s="24"/>
      <c r="N15" s="24"/>
      <c r="O15" s="24"/>
    </row>
    <row r="16" spans="1:15" x14ac:dyDescent="0.2">
      <c r="A16" s="13" t="s">
        <v>71</v>
      </c>
      <c r="B16" s="14" t="s">
        <v>72</v>
      </c>
      <c r="C16" s="15" t="s">
        <v>98</v>
      </c>
      <c r="D16" s="16">
        <v>130</v>
      </c>
      <c r="E16" s="4">
        <v>0</v>
      </c>
      <c r="F16" s="18">
        <f t="shared" si="0"/>
        <v>0</v>
      </c>
      <c r="J16" s="25"/>
      <c r="K16" s="25"/>
      <c r="L16" s="26"/>
      <c r="M16" s="27"/>
      <c r="N16" s="28"/>
      <c r="O16" s="29"/>
    </row>
    <row r="17" spans="1:15" x14ac:dyDescent="0.2">
      <c r="A17" s="13"/>
      <c r="B17" s="15"/>
      <c r="C17" s="15"/>
      <c r="D17" s="16"/>
      <c r="E17" s="17"/>
      <c r="F17" s="18"/>
      <c r="J17" s="25"/>
      <c r="K17" s="30"/>
      <c r="L17" s="26"/>
      <c r="M17" s="27"/>
      <c r="N17" s="29"/>
      <c r="O17" s="29"/>
    </row>
    <row r="18" spans="1:15" ht="15" x14ac:dyDescent="0.25">
      <c r="A18" s="9" t="s">
        <v>73</v>
      </c>
      <c r="B18" s="10" t="s">
        <v>74</v>
      </c>
      <c r="C18" s="15"/>
      <c r="D18" s="16"/>
      <c r="E18" s="21"/>
      <c r="F18" s="18"/>
      <c r="J18" s="25"/>
      <c r="K18" s="30"/>
      <c r="L18" s="26"/>
      <c r="M18" s="27"/>
      <c r="N18" s="29"/>
      <c r="O18" s="29"/>
    </row>
    <row r="19" spans="1:15" x14ac:dyDescent="0.2">
      <c r="A19" s="13" t="s">
        <v>75</v>
      </c>
      <c r="B19" s="14" t="s">
        <v>76</v>
      </c>
      <c r="C19" s="15" t="s">
        <v>42</v>
      </c>
      <c r="D19" s="16">
        <v>334</v>
      </c>
      <c r="E19" s="4">
        <v>0</v>
      </c>
      <c r="F19" s="18">
        <f t="shared" si="0"/>
        <v>0</v>
      </c>
      <c r="J19" s="25"/>
      <c r="K19" s="25"/>
      <c r="L19" s="26"/>
      <c r="M19" s="27"/>
      <c r="N19" s="29"/>
      <c r="O19" s="29"/>
    </row>
    <row r="20" spans="1:15" x14ac:dyDescent="0.2">
      <c r="A20" s="13" t="s">
        <v>77</v>
      </c>
      <c r="B20" s="14" t="s">
        <v>78</v>
      </c>
      <c r="C20" s="15" t="s">
        <v>42</v>
      </c>
      <c r="D20" s="16">
        <v>2200</v>
      </c>
      <c r="E20" s="4">
        <v>0</v>
      </c>
      <c r="F20" s="18">
        <f t="shared" si="0"/>
        <v>0</v>
      </c>
      <c r="J20" s="25"/>
      <c r="K20" s="25"/>
      <c r="L20" s="26"/>
      <c r="M20" s="27"/>
      <c r="N20" s="29"/>
      <c r="O20" s="29"/>
    </row>
    <row r="21" spans="1:15" x14ac:dyDescent="0.2">
      <c r="A21" s="13" t="s">
        <v>79</v>
      </c>
      <c r="B21" s="14" t="s">
        <v>80</v>
      </c>
      <c r="C21" s="15" t="s">
        <v>99</v>
      </c>
      <c r="D21" s="31">
        <v>2</v>
      </c>
      <c r="E21" s="4">
        <v>0</v>
      </c>
      <c r="F21" s="18">
        <f t="shared" si="0"/>
        <v>0</v>
      </c>
      <c r="J21" s="25"/>
      <c r="K21" s="25"/>
      <c r="L21" s="26"/>
      <c r="M21" s="27"/>
      <c r="N21" s="29"/>
      <c r="O21" s="29"/>
    </row>
    <row r="22" spans="1:15" x14ac:dyDescent="0.2">
      <c r="A22" s="13" t="s">
        <v>81</v>
      </c>
      <c r="B22" s="32" t="s">
        <v>82</v>
      </c>
      <c r="C22" s="15" t="s">
        <v>5</v>
      </c>
      <c r="D22" s="31">
        <v>34</v>
      </c>
      <c r="E22" s="4">
        <v>0</v>
      </c>
      <c r="F22" s="18">
        <f t="shared" si="0"/>
        <v>0</v>
      </c>
      <c r="J22" s="25"/>
      <c r="K22" s="25"/>
      <c r="L22" s="26"/>
      <c r="M22" s="27"/>
      <c r="N22" s="33"/>
      <c r="O22" s="29"/>
    </row>
    <row r="23" spans="1:15" x14ac:dyDescent="0.2">
      <c r="A23" s="13" t="s">
        <v>83</v>
      </c>
      <c r="B23" s="31" t="s">
        <v>84</v>
      </c>
      <c r="C23" s="15" t="s">
        <v>42</v>
      </c>
      <c r="D23" s="16">
        <v>2534</v>
      </c>
      <c r="E23" s="4">
        <v>0</v>
      </c>
      <c r="F23" s="18">
        <f t="shared" si="0"/>
        <v>0</v>
      </c>
      <c r="J23" s="25"/>
      <c r="K23" s="25"/>
      <c r="L23" s="26"/>
      <c r="M23" s="27"/>
      <c r="N23" s="29"/>
      <c r="O23" s="29"/>
    </row>
    <row r="24" spans="1:15" x14ac:dyDescent="0.2">
      <c r="A24" s="13" t="s">
        <v>85</v>
      </c>
      <c r="B24" s="14" t="s">
        <v>86</v>
      </c>
      <c r="C24" s="15" t="s">
        <v>5</v>
      </c>
      <c r="D24" s="31">
        <v>791</v>
      </c>
      <c r="E24" s="4">
        <v>0</v>
      </c>
      <c r="F24" s="18">
        <f t="shared" si="0"/>
        <v>0</v>
      </c>
      <c r="J24" s="25"/>
      <c r="K24" s="30"/>
      <c r="L24" s="26"/>
      <c r="M24" s="27"/>
      <c r="N24" s="29"/>
      <c r="O24" s="29"/>
    </row>
    <row r="25" spans="1:15" x14ac:dyDescent="0.2">
      <c r="A25" s="13" t="s">
        <v>87</v>
      </c>
      <c r="B25" s="14" t="s">
        <v>88</v>
      </c>
      <c r="C25" s="15" t="s">
        <v>5</v>
      </c>
      <c r="D25" s="31">
        <v>20</v>
      </c>
      <c r="E25" s="4">
        <v>0</v>
      </c>
      <c r="F25" s="18">
        <f t="shared" si="0"/>
        <v>0</v>
      </c>
      <c r="J25" s="25"/>
      <c r="K25" s="30"/>
      <c r="L25" s="26"/>
      <c r="M25" s="27"/>
      <c r="N25" s="33"/>
      <c r="O25" s="29"/>
    </row>
    <row r="26" spans="1:15" x14ac:dyDescent="0.2">
      <c r="A26" s="13" t="s">
        <v>89</v>
      </c>
      <c r="B26" s="14" t="s">
        <v>90</v>
      </c>
      <c r="C26" s="15" t="s">
        <v>99</v>
      </c>
      <c r="D26" s="31">
        <v>12</v>
      </c>
      <c r="E26" s="4">
        <v>0</v>
      </c>
      <c r="F26" s="18">
        <f t="shared" si="0"/>
        <v>0</v>
      </c>
      <c r="J26" s="25"/>
      <c r="K26" s="25"/>
      <c r="L26" s="26"/>
      <c r="M26" s="27"/>
      <c r="N26" s="33"/>
      <c r="O26" s="29"/>
    </row>
    <row r="27" spans="1:15" x14ac:dyDescent="0.2">
      <c r="A27" s="13" t="s">
        <v>91</v>
      </c>
      <c r="B27" s="14" t="s">
        <v>92</v>
      </c>
      <c r="C27" s="15" t="s">
        <v>99</v>
      </c>
      <c r="D27" s="31">
        <v>12</v>
      </c>
      <c r="E27" s="4">
        <v>0</v>
      </c>
      <c r="F27" s="18">
        <f t="shared" si="0"/>
        <v>0</v>
      </c>
      <c r="J27" s="25"/>
      <c r="K27" s="25"/>
      <c r="L27" s="26"/>
      <c r="M27" s="27"/>
      <c r="N27" s="29"/>
      <c r="O27" s="29"/>
    </row>
    <row r="28" spans="1:15" x14ac:dyDescent="0.2">
      <c r="A28" s="13" t="s">
        <v>93</v>
      </c>
      <c r="B28" s="14" t="s">
        <v>94</v>
      </c>
      <c r="C28" s="15" t="s">
        <v>99</v>
      </c>
      <c r="D28" s="31">
        <v>1</v>
      </c>
      <c r="E28" s="4">
        <v>0</v>
      </c>
      <c r="F28" s="18">
        <f t="shared" si="0"/>
        <v>0</v>
      </c>
      <c r="J28" s="25"/>
      <c r="K28" s="30"/>
      <c r="L28" s="26"/>
      <c r="M28" s="27"/>
      <c r="N28" s="29"/>
      <c r="O28" s="29"/>
    </row>
    <row r="29" spans="1:15" x14ac:dyDescent="0.2">
      <c r="A29" s="13" t="s">
        <v>95</v>
      </c>
      <c r="B29" s="14" t="s">
        <v>96</v>
      </c>
      <c r="C29" s="15" t="s">
        <v>99</v>
      </c>
      <c r="D29" s="31">
        <v>1</v>
      </c>
      <c r="E29" s="4">
        <v>0</v>
      </c>
      <c r="F29" s="18">
        <f t="shared" si="0"/>
        <v>0</v>
      </c>
      <c r="J29" s="25"/>
      <c r="K29" s="30"/>
      <c r="L29" s="26"/>
      <c r="M29" s="27"/>
      <c r="N29" s="29"/>
      <c r="O29" s="29"/>
    </row>
    <row r="30" spans="1:15" x14ac:dyDescent="0.2">
      <c r="A30" s="13" t="s">
        <v>100</v>
      </c>
      <c r="B30" s="14" t="s">
        <v>102</v>
      </c>
      <c r="C30" s="15" t="s">
        <v>6</v>
      </c>
      <c r="D30" s="31">
        <v>1</v>
      </c>
      <c r="E30" s="4">
        <v>0</v>
      </c>
      <c r="F30" s="18">
        <f t="shared" si="0"/>
        <v>0</v>
      </c>
      <c r="J30" s="25"/>
      <c r="K30" s="30"/>
      <c r="L30" s="26"/>
      <c r="M30" s="27"/>
      <c r="N30" s="29"/>
      <c r="O30" s="29"/>
    </row>
    <row r="31" spans="1:15" x14ac:dyDescent="0.2">
      <c r="A31" s="13" t="s">
        <v>101</v>
      </c>
      <c r="B31" s="14" t="s">
        <v>103</v>
      </c>
      <c r="C31" s="15" t="s">
        <v>6</v>
      </c>
      <c r="D31" s="31">
        <v>1</v>
      </c>
      <c r="E31" s="4">
        <v>0</v>
      </c>
      <c r="F31" s="18">
        <f t="shared" si="0"/>
        <v>0</v>
      </c>
      <c r="J31" s="25"/>
      <c r="K31" s="30"/>
      <c r="L31" s="26"/>
      <c r="M31" s="27"/>
      <c r="N31" s="29"/>
      <c r="O31" s="29"/>
    </row>
    <row r="32" spans="1:15" x14ac:dyDescent="0.2">
      <c r="A32" s="13" t="s">
        <v>105</v>
      </c>
      <c r="B32" s="14" t="s">
        <v>108</v>
      </c>
      <c r="C32" s="15" t="s">
        <v>6</v>
      </c>
      <c r="D32" s="31">
        <v>1</v>
      </c>
      <c r="E32" s="4">
        <v>0</v>
      </c>
      <c r="F32" s="18">
        <f t="shared" si="0"/>
        <v>0</v>
      </c>
      <c r="J32" s="25"/>
      <c r="K32" s="30"/>
      <c r="L32" s="26"/>
      <c r="M32" s="27"/>
      <c r="N32" s="29"/>
      <c r="O32" s="29"/>
    </row>
    <row r="33" spans="1:15" x14ac:dyDescent="0.2">
      <c r="A33" s="87" t="s">
        <v>9</v>
      </c>
      <c r="B33" s="88"/>
      <c r="C33" s="88"/>
      <c r="D33" s="88"/>
      <c r="E33" s="88"/>
      <c r="F33" s="34">
        <f>SUM(F5:F32)</f>
        <v>0</v>
      </c>
      <c r="J33" s="86"/>
      <c r="K33" s="86"/>
      <c r="L33" s="86"/>
      <c r="M33" s="86"/>
      <c r="N33" s="86"/>
      <c r="O33" s="29"/>
    </row>
    <row r="34" spans="1:15" ht="15" thickBot="1" x14ac:dyDescent="0.25">
      <c r="A34" s="89"/>
      <c r="B34" s="90"/>
      <c r="C34" s="90"/>
      <c r="D34" s="90"/>
      <c r="E34" s="90"/>
      <c r="F34" s="91"/>
      <c r="J34" s="25"/>
      <c r="K34" s="25"/>
      <c r="L34" s="26"/>
      <c r="M34" s="26"/>
      <c r="N34" s="28"/>
      <c r="O34" s="29"/>
    </row>
    <row r="35" spans="1:15" x14ac:dyDescent="0.2">
      <c r="J35" s="35"/>
      <c r="K35" s="35"/>
      <c r="L35" s="35"/>
      <c r="M35" s="35"/>
      <c r="N35" s="35"/>
      <c r="O35" s="35"/>
    </row>
    <row r="36" spans="1:15" x14ac:dyDescent="0.2">
      <c r="J36" s="35"/>
      <c r="K36" s="35"/>
      <c r="L36" s="35"/>
      <c r="M36" s="35"/>
      <c r="N36" s="35"/>
      <c r="O36" s="35"/>
    </row>
    <row r="37" spans="1:15" x14ac:dyDescent="0.2">
      <c r="J37" s="35"/>
      <c r="K37" s="35"/>
      <c r="L37" s="35"/>
      <c r="M37" s="35"/>
      <c r="N37" s="35"/>
      <c r="O37" s="35"/>
    </row>
    <row r="38" spans="1:15" ht="15" thickBot="1" x14ac:dyDescent="0.25">
      <c r="J38" s="23"/>
      <c r="K38" s="24"/>
      <c r="L38" s="24"/>
      <c r="M38" s="24"/>
      <c r="N38" s="24"/>
      <c r="O38" s="24"/>
    </row>
    <row r="39" spans="1:15" ht="15.75" customHeight="1" x14ac:dyDescent="0.2">
      <c r="A39" s="92" t="s">
        <v>109</v>
      </c>
      <c r="B39" s="93"/>
      <c r="C39" s="93"/>
      <c r="D39" s="93"/>
      <c r="E39" s="93"/>
      <c r="F39" s="94"/>
      <c r="J39" s="25"/>
      <c r="K39" s="25"/>
      <c r="L39" s="26"/>
      <c r="M39" s="27"/>
      <c r="N39" s="28"/>
      <c r="O39" s="29"/>
    </row>
    <row r="40" spans="1:15" ht="15" thickBot="1" x14ac:dyDescent="0.25">
      <c r="A40" s="95"/>
      <c r="B40" s="96"/>
      <c r="C40" s="96"/>
      <c r="D40" s="96"/>
      <c r="E40" s="96"/>
      <c r="F40" s="97"/>
      <c r="J40" s="25"/>
      <c r="K40" s="30"/>
      <c r="L40" s="26"/>
      <c r="M40" s="27"/>
      <c r="N40" s="29"/>
      <c r="O40" s="29"/>
    </row>
    <row r="41" spans="1:15" x14ac:dyDescent="0.2">
      <c r="A41" s="6" t="s">
        <v>0</v>
      </c>
      <c r="B41" s="7" t="s">
        <v>1</v>
      </c>
      <c r="C41" s="7" t="s">
        <v>2</v>
      </c>
      <c r="D41" s="7" t="s">
        <v>3</v>
      </c>
      <c r="E41" s="7" t="s">
        <v>8</v>
      </c>
      <c r="F41" s="8" t="s">
        <v>11</v>
      </c>
      <c r="G41" s="36"/>
      <c r="J41" s="25"/>
      <c r="K41" s="30"/>
      <c r="L41" s="26"/>
      <c r="M41" s="37"/>
      <c r="N41" s="29"/>
      <c r="O41" s="29"/>
    </row>
    <row r="42" spans="1:15" x14ac:dyDescent="0.2">
      <c r="A42" s="38" t="s">
        <v>25</v>
      </c>
      <c r="B42" s="39" t="s">
        <v>45</v>
      </c>
      <c r="C42" s="40" t="s">
        <v>6</v>
      </c>
      <c r="D42" s="41">
        <v>1</v>
      </c>
      <c r="E42" s="1">
        <v>0</v>
      </c>
      <c r="F42" s="42">
        <f>E42*D42</f>
        <v>0</v>
      </c>
      <c r="J42" s="25"/>
      <c r="K42" s="25"/>
      <c r="L42" s="26"/>
      <c r="M42" s="27"/>
      <c r="N42" s="29"/>
      <c r="O42" s="29"/>
    </row>
    <row r="43" spans="1:15" x14ac:dyDescent="0.2">
      <c r="A43" s="38" t="s">
        <v>26</v>
      </c>
      <c r="B43" s="39" t="s">
        <v>13</v>
      </c>
      <c r="C43" s="40" t="s">
        <v>7</v>
      </c>
      <c r="D43" s="43">
        <v>146</v>
      </c>
      <c r="E43" s="2">
        <v>0</v>
      </c>
      <c r="F43" s="42">
        <f t="shared" ref="F43:F55" si="1">E43*D43</f>
        <v>0</v>
      </c>
      <c r="H43" s="44"/>
      <c r="I43" s="27"/>
      <c r="J43" s="25"/>
      <c r="K43" s="25"/>
      <c r="L43" s="26"/>
      <c r="M43" s="27"/>
      <c r="N43" s="29"/>
      <c r="O43" s="29"/>
    </row>
    <row r="44" spans="1:15" x14ac:dyDescent="0.2">
      <c r="A44" s="38" t="s">
        <v>27</v>
      </c>
      <c r="B44" s="39" t="s">
        <v>14</v>
      </c>
      <c r="C44" s="40" t="s">
        <v>7</v>
      </c>
      <c r="D44" s="45">
        <v>209.7</v>
      </c>
      <c r="E44" s="2">
        <v>0</v>
      </c>
      <c r="F44" s="42">
        <f t="shared" si="1"/>
        <v>0</v>
      </c>
      <c r="H44" s="46"/>
      <c r="I44" s="27"/>
      <c r="J44" s="25"/>
      <c r="K44" s="25"/>
      <c r="L44" s="26"/>
      <c r="M44" s="27"/>
      <c r="N44" s="29"/>
      <c r="O44" s="29"/>
    </row>
    <row r="45" spans="1:15" x14ac:dyDescent="0.2">
      <c r="A45" s="38" t="s">
        <v>28</v>
      </c>
      <c r="B45" s="47" t="s">
        <v>15</v>
      </c>
      <c r="C45" s="40" t="s">
        <v>7</v>
      </c>
      <c r="D45" s="45">
        <v>75.7</v>
      </c>
      <c r="E45" s="2">
        <v>0</v>
      </c>
      <c r="F45" s="42">
        <f t="shared" si="1"/>
        <v>0</v>
      </c>
      <c r="H45" s="46"/>
      <c r="I45" s="37"/>
      <c r="J45" s="25"/>
      <c r="K45" s="25"/>
      <c r="L45" s="26"/>
      <c r="M45" s="27"/>
      <c r="N45" s="29"/>
      <c r="O45" s="29"/>
    </row>
    <row r="46" spans="1:15" s="48" customFormat="1" x14ac:dyDescent="0.2">
      <c r="A46" s="38" t="s">
        <v>29</v>
      </c>
      <c r="B46" s="47" t="s">
        <v>16</v>
      </c>
      <c r="C46" s="40" t="s">
        <v>17</v>
      </c>
      <c r="D46" s="45">
        <v>34099</v>
      </c>
      <c r="E46" s="2">
        <v>0</v>
      </c>
      <c r="F46" s="42">
        <f t="shared" si="1"/>
        <v>0</v>
      </c>
      <c r="H46" s="46"/>
      <c r="I46" s="27"/>
      <c r="J46" s="25"/>
      <c r="K46" s="25"/>
      <c r="L46" s="26"/>
      <c r="M46" s="27"/>
      <c r="N46" s="33"/>
      <c r="O46" s="29"/>
    </row>
    <row r="47" spans="1:15" x14ac:dyDescent="0.2">
      <c r="A47" s="38" t="s">
        <v>30</v>
      </c>
      <c r="B47" s="47" t="s">
        <v>18</v>
      </c>
      <c r="C47" s="40" t="s">
        <v>17</v>
      </c>
      <c r="D47" s="45">
        <v>8784</v>
      </c>
      <c r="E47" s="3">
        <v>0</v>
      </c>
      <c r="F47" s="42">
        <f t="shared" si="1"/>
        <v>0</v>
      </c>
      <c r="H47" s="46"/>
      <c r="I47" s="27"/>
      <c r="J47" s="25"/>
      <c r="K47" s="30"/>
      <c r="L47" s="26"/>
      <c r="M47" s="27"/>
      <c r="N47" s="29"/>
      <c r="O47" s="29"/>
    </row>
    <row r="48" spans="1:15" x14ac:dyDescent="0.2">
      <c r="A48" s="38" t="s">
        <v>31</v>
      </c>
      <c r="B48" s="39" t="s">
        <v>19</v>
      </c>
      <c r="C48" s="40" t="s">
        <v>17</v>
      </c>
      <c r="D48" s="45">
        <v>28754</v>
      </c>
      <c r="E48" s="2">
        <v>0</v>
      </c>
      <c r="F48" s="42">
        <f t="shared" si="1"/>
        <v>0</v>
      </c>
      <c r="H48" s="46"/>
      <c r="I48" s="27"/>
      <c r="J48" s="25"/>
      <c r="K48" s="30"/>
      <c r="L48" s="26"/>
      <c r="M48" s="27"/>
      <c r="N48" s="29"/>
      <c r="O48" s="29"/>
    </row>
    <row r="49" spans="1:15" x14ac:dyDescent="0.2">
      <c r="A49" s="38" t="s">
        <v>32</v>
      </c>
      <c r="B49" s="47" t="s">
        <v>21</v>
      </c>
      <c r="C49" s="40" t="s">
        <v>5</v>
      </c>
      <c r="D49" s="45">
        <v>1171</v>
      </c>
      <c r="E49" s="3">
        <v>0</v>
      </c>
      <c r="F49" s="42">
        <f t="shared" si="1"/>
        <v>0</v>
      </c>
      <c r="H49" s="46"/>
      <c r="I49" s="27"/>
      <c r="J49" s="25"/>
      <c r="K49" s="25"/>
      <c r="L49" s="26"/>
      <c r="M49" s="27"/>
      <c r="N49" s="33"/>
      <c r="O49" s="29"/>
    </row>
    <row r="50" spans="1:15" x14ac:dyDescent="0.2">
      <c r="A50" s="38" t="s">
        <v>46</v>
      </c>
      <c r="B50" s="47" t="s">
        <v>47</v>
      </c>
      <c r="C50" s="40" t="s">
        <v>5</v>
      </c>
      <c r="D50" s="19">
        <v>48</v>
      </c>
      <c r="E50" s="3">
        <v>0</v>
      </c>
      <c r="F50" s="42">
        <f t="shared" si="1"/>
        <v>0</v>
      </c>
      <c r="H50" s="46"/>
      <c r="I50" s="27"/>
      <c r="J50" s="25"/>
      <c r="K50" s="30"/>
      <c r="L50" s="26"/>
      <c r="M50" s="27"/>
      <c r="N50" s="29"/>
      <c r="O50" s="29"/>
    </row>
    <row r="51" spans="1:15" x14ac:dyDescent="0.2">
      <c r="A51" s="38" t="s">
        <v>33</v>
      </c>
      <c r="B51" s="39" t="s">
        <v>23</v>
      </c>
      <c r="C51" s="40" t="s">
        <v>5</v>
      </c>
      <c r="D51" s="45">
        <v>330</v>
      </c>
      <c r="E51" s="2">
        <v>0</v>
      </c>
      <c r="F51" s="42">
        <f t="shared" si="1"/>
        <v>0</v>
      </c>
      <c r="H51" s="46"/>
      <c r="I51" s="27"/>
      <c r="J51" s="25"/>
      <c r="K51" s="30"/>
      <c r="L51" s="26"/>
      <c r="M51" s="27"/>
      <c r="N51" s="29"/>
      <c r="O51" s="29"/>
    </row>
    <row r="52" spans="1:15" ht="15.75" customHeight="1" x14ac:dyDescent="0.2">
      <c r="A52" s="38" t="s">
        <v>34</v>
      </c>
      <c r="B52" s="39" t="s">
        <v>39</v>
      </c>
      <c r="C52" s="40" t="s">
        <v>5</v>
      </c>
      <c r="D52" s="45">
        <v>93</v>
      </c>
      <c r="E52" s="2">
        <v>0</v>
      </c>
      <c r="F52" s="42">
        <f t="shared" si="1"/>
        <v>0</v>
      </c>
      <c r="H52" s="46"/>
      <c r="I52" s="27"/>
      <c r="J52" s="25"/>
      <c r="K52" s="30"/>
      <c r="L52" s="26"/>
      <c r="M52" s="27"/>
      <c r="N52" s="29"/>
      <c r="O52" s="29"/>
    </row>
    <row r="53" spans="1:15" ht="15.75" customHeight="1" x14ac:dyDescent="0.2">
      <c r="A53" s="38" t="s">
        <v>35</v>
      </c>
      <c r="B53" s="39" t="s">
        <v>24</v>
      </c>
      <c r="C53" s="40" t="s">
        <v>5</v>
      </c>
      <c r="D53" s="45">
        <v>450</v>
      </c>
      <c r="E53" s="2">
        <v>0</v>
      </c>
      <c r="F53" s="42">
        <f t="shared" si="1"/>
        <v>0</v>
      </c>
      <c r="H53" s="46"/>
      <c r="I53" s="27"/>
      <c r="J53" s="25"/>
      <c r="K53" s="30"/>
      <c r="L53" s="26"/>
      <c r="M53" s="27"/>
      <c r="N53" s="29"/>
      <c r="O53" s="29"/>
    </row>
    <row r="54" spans="1:15" ht="15.75" customHeight="1" x14ac:dyDescent="0.2">
      <c r="A54" s="38" t="s">
        <v>40</v>
      </c>
      <c r="B54" s="39" t="s">
        <v>41</v>
      </c>
      <c r="C54" s="40" t="s">
        <v>42</v>
      </c>
      <c r="D54" s="19">
        <v>931</v>
      </c>
      <c r="E54" s="2">
        <v>0</v>
      </c>
      <c r="F54" s="42">
        <f t="shared" si="1"/>
        <v>0</v>
      </c>
      <c r="G54" s="49"/>
      <c r="H54" s="27"/>
      <c r="I54" s="27"/>
      <c r="J54" s="25"/>
      <c r="K54" s="25"/>
      <c r="L54" s="26"/>
      <c r="M54" s="26"/>
      <c r="N54" s="29"/>
      <c r="O54" s="29"/>
    </row>
    <row r="55" spans="1:15" x14ac:dyDescent="0.2">
      <c r="A55" s="38" t="s">
        <v>48</v>
      </c>
      <c r="B55" s="39" t="s">
        <v>49</v>
      </c>
      <c r="C55" s="40" t="s">
        <v>5</v>
      </c>
      <c r="D55" s="19">
        <v>377</v>
      </c>
      <c r="E55" s="1">
        <v>0</v>
      </c>
      <c r="F55" s="42">
        <f t="shared" si="1"/>
        <v>0</v>
      </c>
      <c r="H55" s="35"/>
      <c r="I55" s="35"/>
      <c r="J55" s="86"/>
      <c r="K55" s="86"/>
      <c r="L55" s="86"/>
      <c r="M55" s="86"/>
      <c r="N55" s="86"/>
      <c r="O55" s="29"/>
    </row>
    <row r="56" spans="1:15" ht="15" x14ac:dyDescent="0.25">
      <c r="A56" s="83" t="s">
        <v>9</v>
      </c>
      <c r="B56" s="84"/>
      <c r="C56" s="84"/>
      <c r="D56" s="84"/>
      <c r="E56" s="85"/>
      <c r="F56" s="42">
        <f>SUM(F42:F55)</f>
        <v>0</v>
      </c>
      <c r="H56" s="50"/>
      <c r="I56" s="50"/>
      <c r="J56" s="51"/>
      <c r="K56" s="51"/>
      <c r="L56" s="51"/>
      <c r="M56" s="51"/>
      <c r="N56" s="51"/>
      <c r="O56" s="51"/>
    </row>
    <row r="57" spans="1:15" ht="15" x14ac:dyDescent="0.25">
      <c r="A57" s="52"/>
      <c r="B57" s="53"/>
      <c r="C57" s="53"/>
      <c r="D57" s="53"/>
      <c r="E57" s="53"/>
      <c r="F57" s="54"/>
      <c r="H57" s="50"/>
      <c r="I57" s="50"/>
      <c r="J57" s="98"/>
      <c r="K57" s="98"/>
      <c r="L57" s="98"/>
      <c r="M57" s="98"/>
      <c r="N57" s="98"/>
      <c r="O57" s="55"/>
    </row>
    <row r="58" spans="1:15" x14ac:dyDescent="0.2">
      <c r="J58" s="35"/>
      <c r="K58" s="35"/>
      <c r="L58" s="35"/>
      <c r="M58" s="35"/>
      <c r="N58" s="35"/>
      <c r="O58" s="35"/>
    </row>
    <row r="59" spans="1:15" x14ac:dyDescent="0.2">
      <c r="J59" s="23"/>
      <c r="K59" s="24"/>
      <c r="L59" s="24"/>
      <c r="M59" s="24"/>
      <c r="N59" s="24"/>
      <c r="O59" s="24"/>
    </row>
    <row r="60" spans="1:15" s="56" customFormat="1" x14ac:dyDescent="0.2">
      <c r="J60" s="25"/>
      <c r="K60" s="25"/>
      <c r="L60" s="26"/>
      <c r="M60" s="27"/>
      <c r="N60" s="28"/>
      <c r="O60" s="29"/>
    </row>
    <row r="61" spans="1:15" s="56" customFormat="1" ht="28.5" customHeight="1" thickBot="1" x14ac:dyDescent="0.25">
      <c r="J61" s="25"/>
      <c r="K61" s="30"/>
      <c r="L61" s="26"/>
      <c r="M61" s="27"/>
      <c r="N61" s="29"/>
      <c r="O61" s="29"/>
    </row>
    <row r="62" spans="1:15" s="56" customFormat="1" x14ac:dyDescent="0.2">
      <c r="A62" s="92" t="s">
        <v>117</v>
      </c>
      <c r="B62" s="93"/>
      <c r="C62" s="93"/>
      <c r="D62" s="93"/>
      <c r="E62" s="93"/>
      <c r="F62" s="94"/>
      <c r="J62" s="25"/>
      <c r="K62" s="30"/>
      <c r="L62" s="26"/>
      <c r="M62" s="27"/>
      <c r="N62" s="29"/>
      <c r="O62" s="29"/>
    </row>
    <row r="63" spans="1:15" s="56" customFormat="1" ht="14.25" customHeight="1" thickBot="1" x14ac:dyDescent="0.25">
      <c r="A63" s="95"/>
      <c r="B63" s="96"/>
      <c r="C63" s="96"/>
      <c r="D63" s="96"/>
      <c r="E63" s="96"/>
      <c r="F63" s="97"/>
      <c r="J63" s="25"/>
      <c r="K63" s="25"/>
      <c r="L63" s="26"/>
      <c r="M63" s="37"/>
      <c r="N63" s="29"/>
      <c r="O63" s="29"/>
    </row>
    <row r="64" spans="1:15" s="56" customFormat="1" ht="14.25" customHeight="1" x14ac:dyDescent="0.2">
      <c r="A64" s="6" t="s">
        <v>0</v>
      </c>
      <c r="B64" s="7" t="s">
        <v>1</v>
      </c>
      <c r="C64" s="7" t="s">
        <v>2</v>
      </c>
      <c r="D64" s="7" t="s">
        <v>3</v>
      </c>
      <c r="E64" s="7" t="s">
        <v>8</v>
      </c>
      <c r="F64" s="8" t="s">
        <v>11</v>
      </c>
      <c r="J64" s="25"/>
      <c r="K64" s="25"/>
      <c r="L64" s="26"/>
      <c r="M64" s="37"/>
      <c r="N64" s="29"/>
      <c r="O64" s="29"/>
    </row>
    <row r="65" spans="1:15" s="56" customFormat="1" x14ac:dyDescent="0.2">
      <c r="A65" s="73" t="s">
        <v>124</v>
      </c>
      <c r="B65" s="74" t="s">
        <v>4</v>
      </c>
      <c r="C65" s="75" t="s">
        <v>6</v>
      </c>
      <c r="D65" s="76">
        <v>1</v>
      </c>
      <c r="E65" s="71">
        <v>0</v>
      </c>
      <c r="F65" s="57">
        <f t="shared" ref="F65:F81" si="2">D65*E65</f>
        <v>0</v>
      </c>
      <c r="J65" s="25"/>
      <c r="K65" s="25"/>
      <c r="L65" s="26"/>
      <c r="M65" s="27"/>
      <c r="N65" s="29"/>
      <c r="O65" s="29"/>
    </row>
    <row r="66" spans="1:15" s="56" customFormat="1" ht="14.25" customHeight="1" x14ac:dyDescent="0.2">
      <c r="A66" s="73" t="s">
        <v>25</v>
      </c>
      <c r="B66" s="77" t="s">
        <v>45</v>
      </c>
      <c r="C66" s="75" t="s">
        <v>6</v>
      </c>
      <c r="D66" s="76">
        <v>1</v>
      </c>
      <c r="E66" s="71">
        <v>0</v>
      </c>
      <c r="F66" s="57">
        <f t="shared" si="2"/>
        <v>0</v>
      </c>
      <c r="J66" s="25"/>
      <c r="K66" s="25"/>
      <c r="L66" s="26"/>
      <c r="M66" s="27"/>
      <c r="N66" s="33"/>
      <c r="O66" s="29"/>
    </row>
    <row r="67" spans="1:15" s="56" customFormat="1" x14ac:dyDescent="0.2">
      <c r="A67" s="73" t="s">
        <v>26</v>
      </c>
      <c r="B67" s="77" t="s">
        <v>13</v>
      </c>
      <c r="C67" s="75" t="s">
        <v>7</v>
      </c>
      <c r="D67" s="78">
        <v>145.80000000000001</v>
      </c>
      <c r="E67" s="71">
        <v>0</v>
      </c>
      <c r="F67" s="57">
        <f t="shared" si="2"/>
        <v>0</v>
      </c>
      <c r="J67" s="25"/>
      <c r="K67" s="30"/>
      <c r="L67" s="26"/>
      <c r="M67" s="27"/>
      <c r="N67" s="29"/>
      <c r="O67" s="29"/>
    </row>
    <row r="68" spans="1:15" s="56" customFormat="1" x14ac:dyDescent="0.2">
      <c r="A68" s="73" t="s">
        <v>28</v>
      </c>
      <c r="B68" s="74" t="s">
        <v>15</v>
      </c>
      <c r="C68" s="75" t="s">
        <v>7</v>
      </c>
      <c r="D68" s="76">
        <v>64.900000000000006</v>
      </c>
      <c r="E68" s="71">
        <v>0</v>
      </c>
      <c r="F68" s="57">
        <f t="shared" si="2"/>
        <v>0</v>
      </c>
      <c r="J68" s="25"/>
      <c r="K68" s="30"/>
      <c r="L68" s="26"/>
      <c r="M68" s="27"/>
      <c r="N68" s="29"/>
      <c r="O68" s="29"/>
    </row>
    <row r="69" spans="1:15" s="56" customFormat="1" ht="14.25" customHeight="1" x14ac:dyDescent="0.2">
      <c r="A69" s="73" t="s">
        <v>110</v>
      </c>
      <c r="B69" s="74" t="s">
        <v>125</v>
      </c>
      <c r="C69" s="75" t="s">
        <v>7</v>
      </c>
      <c r="D69" s="76">
        <v>81.8</v>
      </c>
      <c r="E69" s="71">
        <v>0</v>
      </c>
      <c r="F69" s="57">
        <f t="shared" si="2"/>
        <v>0</v>
      </c>
      <c r="J69" s="25"/>
      <c r="K69" s="25"/>
      <c r="L69" s="26"/>
      <c r="M69" s="27"/>
      <c r="N69" s="33"/>
      <c r="O69" s="29"/>
    </row>
    <row r="70" spans="1:15" s="56" customFormat="1" x14ac:dyDescent="0.2">
      <c r="A70" s="73" t="s">
        <v>114</v>
      </c>
      <c r="B70" s="74" t="s">
        <v>115</v>
      </c>
      <c r="C70" s="75" t="s">
        <v>116</v>
      </c>
      <c r="D70" s="76">
        <v>9.3000000000000007</v>
      </c>
      <c r="E70" s="71">
        <v>0</v>
      </c>
      <c r="F70" s="57">
        <f t="shared" si="2"/>
        <v>0</v>
      </c>
      <c r="J70" s="25"/>
      <c r="K70" s="30"/>
      <c r="L70" s="26"/>
      <c r="M70" s="27"/>
      <c r="N70" s="29"/>
      <c r="O70" s="29"/>
    </row>
    <row r="71" spans="1:15" s="56" customFormat="1" x14ac:dyDescent="0.2">
      <c r="A71" s="73" t="s">
        <v>29</v>
      </c>
      <c r="B71" s="74" t="s">
        <v>16</v>
      </c>
      <c r="C71" s="75" t="s">
        <v>17</v>
      </c>
      <c r="D71" s="76">
        <v>11898</v>
      </c>
      <c r="E71" s="71">
        <v>0</v>
      </c>
      <c r="F71" s="57">
        <f>D71*E71</f>
        <v>0</v>
      </c>
      <c r="J71" s="25"/>
      <c r="K71" s="30"/>
      <c r="L71" s="26"/>
      <c r="M71" s="27"/>
      <c r="N71" s="29"/>
      <c r="O71" s="29"/>
    </row>
    <row r="72" spans="1:15" s="56" customFormat="1" x14ac:dyDescent="0.2">
      <c r="A72" s="73" t="s">
        <v>30</v>
      </c>
      <c r="B72" s="74" t="s">
        <v>18</v>
      </c>
      <c r="C72" s="75" t="s">
        <v>17</v>
      </c>
      <c r="D72" s="76">
        <v>6528</v>
      </c>
      <c r="E72" s="71">
        <v>0</v>
      </c>
      <c r="F72" s="57">
        <f>D72*E72</f>
        <v>0</v>
      </c>
      <c r="J72" s="25"/>
      <c r="K72" s="30"/>
      <c r="L72" s="26"/>
      <c r="M72" s="27"/>
      <c r="N72" s="29"/>
      <c r="O72" s="29"/>
    </row>
    <row r="73" spans="1:15" s="56" customFormat="1" x14ac:dyDescent="0.2">
      <c r="A73" s="73" t="s">
        <v>31</v>
      </c>
      <c r="B73" s="77" t="s">
        <v>19</v>
      </c>
      <c r="C73" s="75" t="s">
        <v>17</v>
      </c>
      <c r="D73" s="76">
        <v>28754</v>
      </c>
      <c r="E73" s="71">
        <v>0</v>
      </c>
      <c r="F73" s="57">
        <f>D73*E73</f>
        <v>0</v>
      </c>
      <c r="J73" s="25"/>
      <c r="K73" s="30"/>
      <c r="L73" s="26"/>
      <c r="M73" s="27"/>
      <c r="N73" s="29"/>
      <c r="O73" s="29"/>
    </row>
    <row r="74" spans="1:15" s="56" customFormat="1" ht="12.95" customHeight="1" x14ac:dyDescent="0.2">
      <c r="A74" s="73" t="s">
        <v>111</v>
      </c>
      <c r="B74" s="77" t="s">
        <v>112</v>
      </c>
      <c r="C74" s="75" t="s">
        <v>5</v>
      </c>
      <c r="D74" s="76">
        <v>615</v>
      </c>
      <c r="E74" s="71">
        <v>0</v>
      </c>
      <c r="F74" s="57">
        <f t="shared" si="2"/>
        <v>0</v>
      </c>
      <c r="J74" s="25"/>
      <c r="K74" s="25"/>
      <c r="L74" s="26"/>
      <c r="M74" s="26"/>
      <c r="N74" s="29"/>
      <c r="O74" s="29"/>
    </row>
    <row r="75" spans="1:15" x14ac:dyDescent="0.2">
      <c r="A75" s="73" t="s">
        <v>32</v>
      </c>
      <c r="B75" s="74" t="s">
        <v>21</v>
      </c>
      <c r="C75" s="75" t="s">
        <v>5</v>
      </c>
      <c r="D75" s="76">
        <v>868</v>
      </c>
      <c r="E75" s="71">
        <v>0</v>
      </c>
      <c r="F75" s="57">
        <f t="shared" si="2"/>
        <v>0</v>
      </c>
      <c r="J75" s="86"/>
      <c r="K75" s="86"/>
      <c r="L75" s="86"/>
      <c r="M75" s="86"/>
      <c r="N75" s="86"/>
      <c r="O75" s="29"/>
    </row>
    <row r="76" spans="1:15" x14ac:dyDescent="0.2">
      <c r="A76" s="73" t="s">
        <v>46</v>
      </c>
      <c r="B76" s="74" t="s">
        <v>47</v>
      </c>
      <c r="C76" s="75" t="s">
        <v>5</v>
      </c>
      <c r="D76" s="79">
        <v>48</v>
      </c>
      <c r="E76" s="71">
        <v>0</v>
      </c>
      <c r="F76" s="57">
        <f t="shared" si="2"/>
        <v>0</v>
      </c>
      <c r="J76" s="51"/>
      <c r="K76" s="51"/>
      <c r="L76" s="51"/>
      <c r="M76" s="51"/>
      <c r="N76" s="51"/>
      <c r="O76" s="51"/>
    </row>
    <row r="77" spans="1:15" ht="15" x14ac:dyDescent="0.25">
      <c r="A77" s="73" t="s">
        <v>33</v>
      </c>
      <c r="B77" s="77" t="s">
        <v>23</v>
      </c>
      <c r="C77" s="75" t="s">
        <v>5</v>
      </c>
      <c r="D77" s="76">
        <v>356</v>
      </c>
      <c r="E77" s="71">
        <v>0</v>
      </c>
      <c r="F77" s="57">
        <f t="shared" si="2"/>
        <v>0</v>
      </c>
      <c r="J77" s="82"/>
      <c r="K77" s="82"/>
      <c r="L77" s="82"/>
      <c r="M77" s="82"/>
      <c r="N77" s="82"/>
      <c r="O77" s="58"/>
    </row>
    <row r="78" spans="1:15" x14ac:dyDescent="0.2">
      <c r="A78" s="73" t="s">
        <v>34</v>
      </c>
      <c r="B78" s="77" t="s">
        <v>39</v>
      </c>
      <c r="C78" s="75" t="s">
        <v>5</v>
      </c>
      <c r="D78" s="76">
        <v>96</v>
      </c>
      <c r="E78" s="72">
        <v>0</v>
      </c>
      <c r="F78" s="57">
        <f t="shared" si="2"/>
        <v>0</v>
      </c>
      <c r="J78" s="35"/>
      <c r="K78" s="35"/>
      <c r="L78" s="35"/>
      <c r="M78" s="35"/>
      <c r="N78" s="35"/>
      <c r="O78" s="35"/>
    </row>
    <row r="79" spans="1:15" x14ac:dyDescent="0.2">
      <c r="A79" s="73" t="s">
        <v>113</v>
      </c>
      <c r="B79" s="77" t="s">
        <v>126</v>
      </c>
      <c r="C79" s="75" t="s">
        <v>5</v>
      </c>
      <c r="D79" s="76">
        <v>450</v>
      </c>
      <c r="E79" s="72">
        <v>0</v>
      </c>
      <c r="F79" s="57">
        <f>D79*E79</f>
        <v>0</v>
      </c>
      <c r="J79" s="35"/>
      <c r="K79" s="35"/>
      <c r="L79" s="35"/>
      <c r="M79" s="35"/>
      <c r="N79" s="35"/>
      <c r="O79" s="35"/>
    </row>
    <row r="80" spans="1:15" x14ac:dyDescent="0.2">
      <c r="A80" s="73" t="s">
        <v>40</v>
      </c>
      <c r="B80" s="77" t="s">
        <v>41</v>
      </c>
      <c r="C80" s="75" t="s">
        <v>42</v>
      </c>
      <c r="D80" s="76">
        <v>931</v>
      </c>
      <c r="E80" s="72">
        <v>0</v>
      </c>
      <c r="F80" s="57">
        <f t="shared" si="2"/>
        <v>0</v>
      </c>
      <c r="J80" s="35"/>
      <c r="K80" s="35"/>
      <c r="L80" s="35"/>
      <c r="M80" s="35"/>
      <c r="N80" s="35"/>
      <c r="O80" s="35"/>
    </row>
    <row r="81" spans="1:15" x14ac:dyDescent="0.2">
      <c r="A81" s="73" t="s">
        <v>48</v>
      </c>
      <c r="B81" s="77" t="s">
        <v>49</v>
      </c>
      <c r="C81" s="75" t="s">
        <v>5</v>
      </c>
      <c r="D81" s="79">
        <v>377</v>
      </c>
      <c r="E81" s="72">
        <v>0</v>
      </c>
      <c r="F81" s="57">
        <f t="shared" si="2"/>
        <v>0</v>
      </c>
      <c r="J81" s="35"/>
      <c r="K81" s="35"/>
      <c r="L81" s="35"/>
      <c r="M81" s="35"/>
      <c r="N81" s="35"/>
      <c r="O81" s="35"/>
    </row>
    <row r="82" spans="1:15" x14ac:dyDescent="0.2">
      <c r="A82" s="83" t="s">
        <v>9</v>
      </c>
      <c r="B82" s="84"/>
      <c r="C82" s="84"/>
      <c r="D82" s="84"/>
      <c r="E82" s="85"/>
      <c r="F82" s="42">
        <f>SUM(F65:F81)</f>
        <v>0</v>
      </c>
      <c r="J82" s="35"/>
      <c r="K82" s="35"/>
      <c r="L82" s="35"/>
      <c r="M82" s="35"/>
      <c r="N82" s="35"/>
      <c r="O82" s="35"/>
    </row>
    <row r="83" spans="1:15" ht="15" thickBot="1" x14ac:dyDescent="0.25">
      <c r="A83" s="59"/>
      <c r="B83" s="60"/>
      <c r="C83" s="60"/>
      <c r="D83" s="60"/>
      <c r="E83" s="60"/>
      <c r="F83" s="61"/>
      <c r="J83" s="35"/>
      <c r="K83" s="35"/>
      <c r="L83" s="35"/>
      <c r="M83" s="35"/>
      <c r="N83" s="35"/>
      <c r="O83" s="35"/>
    </row>
    <row r="84" spans="1:15" x14ac:dyDescent="0.2">
      <c r="J84" s="35"/>
      <c r="K84" s="35"/>
      <c r="L84" s="35"/>
      <c r="M84" s="35"/>
      <c r="N84" s="35"/>
      <c r="O84" s="35"/>
    </row>
    <row r="85" spans="1:15" x14ac:dyDescent="0.2">
      <c r="J85" s="35"/>
      <c r="K85" s="35"/>
      <c r="L85" s="35"/>
      <c r="M85" s="35"/>
      <c r="N85" s="35"/>
      <c r="O85" s="35"/>
    </row>
    <row r="86" spans="1:15" x14ac:dyDescent="0.2">
      <c r="B86" s="56" t="s">
        <v>121</v>
      </c>
      <c r="E86" s="56" t="s">
        <v>122</v>
      </c>
      <c r="F86" s="22">
        <f>F33+F56</f>
        <v>0</v>
      </c>
      <c r="J86" s="35"/>
      <c r="K86" s="35"/>
      <c r="L86" s="35"/>
      <c r="M86" s="35"/>
      <c r="N86" s="35"/>
      <c r="O86" s="35"/>
    </row>
    <row r="87" spans="1:15" x14ac:dyDescent="0.2">
      <c r="B87" s="56" t="s">
        <v>123</v>
      </c>
      <c r="E87" s="56" t="s">
        <v>122</v>
      </c>
      <c r="F87" s="22">
        <f>F33+F82</f>
        <v>0</v>
      </c>
      <c r="J87" s="35"/>
      <c r="K87" s="35"/>
      <c r="L87" s="35"/>
      <c r="M87" s="35"/>
      <c r="N87" s="35"/>
      <c r="O87" s="35"/>
    </row>
    <row r="88" spans="1:15" x14ac:dyDescent="0.2">
      <c r="J88" s="35"/>
      <c r="K88" s="35"/>
      <c r="L88" s="35"/>
      <c r="M88" s="35"/>
      <c r="N88" s="35"/>
      <c r="O88" s="35"/>
    </row>
    <row r="89" spans="1:15" x14ac:dyDescent="0.2">
      <c r="J89" s="35"/>
      <c r="K89" s="35"/>
      <c r="L89" s="35"/>
      <c r="M89" s="35"/>
      <c r="N89" s="35"/>
      <c r="O89" s="35"/>
    </row>
    <row r="90" spans="1:15" x14ac:dyDescent="0.2">
      <c r="J90" s="35"/>
      <c r="K90" s="35"/>
      <c r="L90" s="35"/>
      <c r="M90" s="35"/>
      <c r="N90" s="35"/>
      <c r="O90" s="35"/>
    </row>
    <row r="91" spans="1:15" x14ac:dyDescent="0.2">
      <c r="J91" s="35"/>
      <c r="K91" s="35"/>
      <c r="L91" s="35"/>
      <c r="M91" s="35"/>
      <c r="N91" s="35"/>
      <c r="O91" s="35"/>
    </row>
    <row r="92" spans="1:15" x14ac:dyDescent="0.2">
      <c r="J92" s="35"/>
      <c r="K92" s="35"/>
      <c r="L92" s="35"/>
      <c r="M92" s="35"/>
      <c r="N92" s="35"/>
      <c r="O92" s="35"/>
    </row>
    <row r="93" spans="1:15" x14ac:dyDescent="0.2">
      <c r="J93" s="35"/>
      <c r="K93" s="35"/>
      <c r="L93" s="35"/>
      <c r="M93" s="35"/>
      <c r="N93" s="35"/>
      <c r="O93" s="35"/>
    </row>
    <row r="94" spans="1:15" x14ac:dyDescent="0.2">
      <c r="J94" s="35"/>
      <c r="K94" s="35"/>
      <c r="L94" s="35"/>
      <c r="M94" s="35"/>
      <c r="N94" s="35"/>
      <c r="O94" s="35"/>
    </row>
    <row r="95" spans="1:15" x14ac:dyDescent="0.2">
      <c r="J95" s="35"/>
      <c r="K95" s="35"/>
      <c r="L95" s="35"/>
      <c r="M95" s="35"/>
      <c r="N95" s="35"/>
      <c r="O95" s="35"/>
    </row>
    <row r="96" spans="1:15" x14ac:dyDescent="0.2">
      <c r="A96" s="62" t="s">
        <v>10</v>
      </c>
      <c r="B96" s="62"/>
      <c r="C96" s="62"/>
      <c r="D96" s="62"/>
      <c r="E96" s="62"/>
      <c r="F96" s="62"/>
      <c r="J96" s="35"/>
      <c r="K96" s="35"/>
      <c r="L96" s="35"/>
      <c r="M96" s="35"/>
      <c r="N96" s="35"/>
      <c r="O96" s="35"/>
    </row>
    <row r="97" spans="1:15" x14ac:dyDescent="0.2">
      <c r="A97" s="62" t="s">
        <v>25</v>
      </c>
      <c r="B97" s="80" t="s">
        <v>44</v>
      </c>
      <c r="C97" s="80"/>
      <c r="D97" s="80"/>
      <c r="E97" s="80"/>
      <c r="F97" s="80"/>
      <c r="J97" s="35"/>
      <c r="K97" s="35"/>
      <c r="L97" s="35"/>
      <c r="M97" s="35"/>
      <c r="N97" s="35"/>
      <c r="O97" s="35"/>
    </row>
    <row r="98" spans="1:15" x14ac:dyDescent="0.2">
      <c r="A98" s="62"/>
      <c r="B98" s="62"/>
      <c r="C98" s="62"/>
      <c r="D98" s="62"/>
      <c r="E98" s="62"/>
      <c r="F98" s="62"/>
      <c r="J98" s="35"/>
      <c r="K98" s="35"/>
      <c r="L98" s="35"/>
      <c r="M98" s="35"/>
      <c r="N98" s="35"/>
      <c r="O98" s="35"/>
    </row>
    <row r="99" spans="1:15" x14ac:dyDescent="0.2">
      <c r="A99" s="63" t="s">
        <v>12</v>
      </c>
      <c r="B99" s="64" t="s">
        <v>36</v>
      </c>
      <c r="C99" s="62"/>
      <c r="D99" s="62"/>
      <c r="E99" s="62"/>
      <c r="F99" s="62"/>
      <c r="J99" s="35"/>
      <c r="K99" s="35"/>
      <c r="L99" s="35"/>
      <c r="M99" s="35"/>
      <c r="N99" s="35"/>
      <c r="O99" s="35"/>
    </row>
    <row r="100" spans="1:15" x14ac:dyDescent="0.2">
      <c r="A100" s="63"/>
      <c r="B100" s="64"/>
      <c r="C100" s="62"/>
      <c r="D100" s="62"/>
      <c r="E100" s="62"/>
      <c r="F100" s="62"/>
      <c r="J100" s="35"/>
      <c r="K100" s="35"/>
      <c r="L100" s="35"/>
      <c r="M100" s="35"/>
      <c r="N100" s="35"/>
      <c r="O100" s="35"/>
    </row>
    <row r="101" spans="1:15" x14ac:dyDescent="0.2">
      <c r="A101" s="65" t="s">
        <v>20</v>
      </c>
      <c r="B101" s="81" t="s">
        <v>37</v>
      </c>
      <c r="C101" s="81"/>
      <c r="D101" s="81"/>
      <c r="E101" s="81"/>
      <c r="F101" s="81"/>
      <c r="J101" s="35"/>
      <c r="K101" s="35"/>
      <c r="L101" s="35"/>
      <c r="M101" s="35"/>
      <c r="N101" s="35"/>
      <c r="O101" s="35"/>
    </row>
    <row r="102" spans="1:15" x14ac:dyDescent="0.2">
      <c r="A102" s="65"/>
      <c r="B102" s="81"/>
      <c r="C102" s="81"/>
      <c r="D102" s="81"/>
      <c r="E102" s="81"/>
      <c r="F102" s="81"/>
      <c r="J102" s="35"/>
      <c r="K102" s="35"/>
      <c r="L102" s="35"/>
      <c r="M102" s="35"/>
      <c r="N102" s="35"/>
      <c r="O102" s="35"/>
    </row>
    <row r="103" spans="1:15" x14ac:dyDescent="0.2">
      <c r="A103" s="65"/>
      <c r="B103" s="81"/>
      <c r="C103" s="81"/>
      <c r="D103" s="81"/>
      <c r="E103" s="81"/>
      <c r="F103" s="81"/>
      <c r="J103" s="35"/>
      <c r="K103" s="35"/>
      <c r="L103" s="35"/>
      <c r="M103" s="35"/>
      <c r="N103" s="35"/>
      <c r="O103" s="35"/>
    </row>
    <row r="104" spans="1:15" x14ac:dyDescent="0.2">
      <c r="A104" s="65"/>
      <c r="B104" s="81"/>
      <c r="C104" s="81"/>
      <c r="D104" s="81"/>
      <c r="E104" s="81"/>
      <c r="F104" s="81"/>
      <c r="J104" s="35"/>
      <c r="K104" s="35"/>
      <c r="L104" s="35"/>
      <c r="M104" s="35"/>
      <c r="N104" s="35"/>
      <c r="O104" s="35"/>
    </row>
    <row r="105" spans="1:15" x14ac:dyDescent="0.2">
      <c r="A105" s="65"/>
      <c r="B105" s="66"/>
      <c r="C105" s="66"/>
      <c r="D105" s="66"/>
      <c r="E105" s="66"/>
      <c r="F105" s="66"/>
      <c r="J105" s="35"/>
      <c r="K105" s="35"/>
      <c r="L105" s="35"/>
      <c r="M105" s="35"/>
      <c r="N105" s="35"/>
      <c r="O105" s="35"/>
    </row>
    <row r="106" spans="1:15" x14ac:dyDescent="0.2">
      <c r="A106" s="65" t="s">
        <v>22</v>
      </c>
      <c r="B106" s="81" t="s">
        <v>38</v>
      </c>
      <c r="C106" s="81"/>
      <c r="D106" s="81"/>
      <c r="E106" s="81"/>
      <c r="F106" s="81"/>
      <c r="J106" s="35"/>
      <c r="K106" s="35"/>
      <c r="L106" s="35"/>
      <c r="M106" s="35"/>
      <c r="N106" s="35"/>
      <c r="O106" s="35"/>
    </row>
    <row r="107" spans="1:15" x14ac:dyDescent="0.2">
      <c r="A107" s="62"/>
      <c r="B107" s="81"/>
      <c r="C107" s="81"/>
      <c r="D107" s="81"/>
      <c r="E107" s="81"/>
      <c r="F107" s="81"/>
      <c r="J107" s="35"/>
      <c r="K107" s="35"/>
      <c r="L107" s="35"/>
      <c r="M107" s="35"/>
      <c r="N107" s="35"/>
      <c r="O107" s="35"/>
    </row>
    <row r="108" spans="1:15" x14ac:dyDescent="0.2">
      <c r="A108" s="63"/>
      <c r="B108" s="81"/>
      <c r="C108" s="81"/>
      <c r="D108" s="81"/>
      <c r="E108" s="81"/>
      <c r="F108" s="81"/>
      <c r="J108" s="35"/>
      <c r="K108" s="35"/>
      <c r="L108" s="35"/>
      <c r="M108" s="35"/>
      <c r="N108" s="35"/>
      <c r="O108" s="35"/>
    </row>
    <row r="109" spans="1:15" x14ac:dyDescent="0.2">
      <c r="A109" s="63"/>
      <c r="B109" s="81"/>
      <c r="C109" s="81"/>
      <c r="D109" s="81"/>
      <c r="E109" s="81"/>
      <c r="F109" s="81"/>
      <c r="J109" s="35"/>
      <c r="K109" s="35"/>
      <c r="L109" s="35"/>
      <c r="M109" s="35"/>
      <c r="N109" s="35"/>
      <c r="O109" s="35"/>
    </row>
    <row r="110" spans="1:15" x14ac:dyDescent="0.2">
      <c r="A110" s="63"/>
      <c r="B110" s="64"/>
      <c r="C110" s="67"/>
      <c r="D110" s="67"/>
      <c r="E110" s="67"/>
      <c r="F110" s="67"/>
      <c r="J110" s="35"/>
      <c r="K110" s="35"/>
      <c r="L110" s="35"/>
      <c r="M110" s="35"/>
      <c r="N110" s="35"/>
      <c r="O110" s="35"/>
    </row>
    <row r="111" spans="1:15" ht="15" x14ac:dyDescent="0.2">
      <c r="A111" s="68"/>
      <c r="B111" s="80" t="s">
        <v>43</v>
      </c>
      <c r="C111" s="80"/>
      <c r="D111" s="80"/>
      <c r="E111" s="80"/>
      <c r="F111" s="80"/>
    </row>
    <row r="113" spans="1:6" x14ac:dyDescent="0.2">
      <c r="A113" s="56" t="s">
        <v>105</v>
      </c>
      <c r="B113" s="56" t="s">
        <v>106</v>
      </c>
    </row>
    <row r="114" spans="1:6" x14ac:dyDescent="0.2">
      <c r="B114" s="56" t="s">
        <v>107</v>
      </c>
    </row>
    <row r="117" spans="1:6" ht="15" x14ac:dyDescent="0.25">
      <c r="A117" s="63" t="s">
        <v>118</v>
      </c>
      <c r="B117" s="69" t="s">
        <v>119</v>
      </c>
      <c r="C117" s="70"/>
      <c r="D117" s="70"/>
      <c r="E117" s="70"/>
      <c r="F117" s="70"/>
    </row>
    <row r="118" spans="1:6" ht="15" x14ac:dyDescent="0.25">
      <c r="A118" s="70"/>
      <c r="B118" s="69" t="s">
        <v>120</v>
      </c>
      <c r="C118" s="70"/>
      <c r="D118" s="70"/>
      <c r="E118" s="70"/>
      <c r="F118" s="70"/>
    </row>
    <row r="119" spans="1:6" x14ac:dyDescent="0.2">
      <c r="A119" s="62"/>
      <c r="B119" s="80"/>
      <c r="C119" s="80"/>
      <c r="D119" s="80"/>
      <c r="E119" s="80"/>
      <c r="F119" s="80"/>
    </row>
    <row r="120" spans="1:6" x14ac:dyDescent="0.2">
      <c r="A120" s="62"/>
      <c r="B120" s="62"/>
      <c r="C120" s="62"/>
      <c r="D120" s="62"/>
      <c r="E120" s="62"/>
      <c r="F120" s="62"/>
    </row>
    <row r="121" spans="1:6" x14ac:dyDescent="0.2">
      <c r="A121" s="63"/>
      <c r="B121" s="64"/>
      <c r="C121" s="62"/>
      <c r="D121" s="62"/>
      <c r="E121" s="62"/>
      <c r="F121" s="62"/>
    </row>
    <row r="122" spans="1:6" x14ac:dyDescent="0.2">
      <c r="A122" s="63"/>
      <c r="B122" s="64"/>
      <c r="C122" s="62"/>
      <c r="D122" s="62"/>
      <c r="E122" s="62"/>
      <c r="F122" s="62"/>
    </row>
    <row r="125" spans="1:6" ht="15" x14ac:dyDescent="0.25">
      <c r="A125" s="70"/>
      <c r="B125" s="69"/>
      <c r="C125" s="70"/>
      <c r="D125" s="70"/>
      <c r="E125" s="70"/>
      <c r="F125" s="70"/>
    </row>
    <row r="126" spans="1:6" x14ac:dyDescent="0.2">
      <c r="A126" s="65"/>
      <c r="B126" s="81"/>
      <c r="C126" s="81"/>
      <c r="D126" s="81"/>
      <c r="E126" s="81"/>
      <c r="F126" s="81"/>
    </row>
    <row r="127" spans="1:6" x14ac:dyDescent="0.2">
      <c r="A127" s="65"/>
      <c r="B127" s="81"/>
      <c r="C127" s="81"/>
      <c r="D127" s="81"/>
      <c r="E127" s="81"/>
      <c r="F127" s="81"/>
    </row>
    <row r="128" spans="1:6" x14ac:dyDescent="0.2">
      <c r="A128" s="65"/>
      <c r="B128" s="81"/>
      <c r="C128" s="81"/>
      <c r="D128" s="81"/>
      <c r="E128" s="81"/>
      <c r="F128" s="81"/>
    </row>
    <row r="129" spans="1:6" x14ac:dyDescent="0.2">
      <c r="A129" s="65"/>
      <c r="B129" s="81"/>
      <c r="C129" s="81"/>
      <c r="D129" s="81"/>
      <c r="E129" s="81"/>
      <c r="F129" s="81"/>
    </row>
    <row r="130" spans="1:6" x14ac:dyDescent="0.2">
      <c r="A130" s="65"/>
      <c r="B130" s="66"/>
      <c r="C130" s="66"/>
      <c r="D130" s="66"/>
      <c r="E130" s="66"/>
      <c r="F130" s="66"/>
    </row>
    <row r="131" spans="1:6" x14ac:dyDescent="0.2">
      <c r="A131" s="65"/>
      <c r="B131" s="81"/>
      <c r="C131" s="81"/>
      <c r="D131" s="81"/>
      <c r="E131" s="81"/>
      <c r="F131" s="81"/>
    </row>
    <row r="132" spans="1:6" x14ac:dyDescent="0.2">
      <c r="A132" s="62"/>
      <c r="B132" s="81"/>
      <c r="C132" s="81"/>
      <c r="D132" s="81"/>
      <c r="E132" s="81"/>
      <c r="F132" s="81"/>
    </row>
    <row r="133" spans="1:6" x14ac:dyDescent="0.2">
      <c r="A133" s="63"/>
      <c r="B133" s="81"/>
      <c r="C133" s="81"/>
      <c r="D133" s="81"/>
      <c r="E133" s="81"/>
      <c r="F133" s="81"/>
    </row>
    <row r="134" spans="1:6" x14ac:dyDescent="0.2">
      <c r="A134" s="63"/>
      <c r="B134" s="81"/>
      <c r="C134" s="81"/>
      <c r="D134" s="81"/>
      <c r="E134" s="81"/>
      <c r="F134" s="81"/>
    </row>
    <row r="135" spans="1:6" x14ac:dyDescent="0.2">
      <c r="A135" s="63"/>
      <c r="B135" s="64"/>
      <c r="C135" s="67"/>
      <c r="D135" s="67"/>
      <c r="E135" s="67"/>
      <c r="F135" s="67"/>
    </row>
    <row r="136" spans="1:6" ht="15" x14ac:dyDescent="0.2">
      <c r="A136" s="68"/>
      <c r="B136" s="80"/>
      <c r="C136" s="80"/>
      <c r="D136" s="80"/>
      <c r="E136" s="80"/>
      <c r="F136" s="80"/>
    </row>
  </sheetData>
  <sheetProtection algorithmName="SHA-512" hashValue="9xvI0PE+Qle5X0PJnaINk4aHN0U4ZoqXJWesb94hp1a8xZHhebSZxtKTmqWXyU0eovH5z84vimvwzaL6sGS5Ug==" saltValue="0NBQxpCZ7fV2XSnF1Ci14Q==" spinCount="100000" sheet="1" selectLockedCells="1"/>
  <mergeCells count="20">
    <mergeCell ref="J75:N75"/>
    <mergeCell ref="A33:E33"/>
    <mergeCell ref="A34:F34"/>
    <mergeCell ref="A1:F2"/>
    <mergeCell ref="A39:F40"/>
    <mergeCell ref="A56:E56"/>
    <mergeCell ref="A62:F63"/>
    <mergeCell ref="J33:N33"/>
    <mergeCell ref="J55:N55"/>
    <mergeCell ref="J57:N57"/>
    <mergeCell ref="B119:F119"/>
    <mergeCell ref="B126:F129"/>
    <mergeCell ref="B131:F134"/>
    <mergeCell ref="B136:F136"/>
    <mergeCell ref="J77:N77"/>
    <mergeCell ref="B106:F109"/>
    <mergeCell ref="A82:E82"/>
    <mergeCell ref="B111:F111"/>
    <mergeCell ref="B97:F97"/>
    <mergeCell ref="B101:F104"/>
  </mergeCells>
  <pageMargins left="0.7" right="0.7" top="0.75" bottom="0.75" header="0.3" footer="0.3"/>
  <pageSetup scale="52" orientation="portrait" r:id="rId1"/>
  <headerFooter scaleWithDoc="0">
    <oddHeader>&amp;CAttachment I&amp;R&amp;"Arial,Regular"&amp;10PAGE 1 OF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Form</vt:lpstr>
      <vt:lpstr>'Bid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kgreen</dc:creator>
  <cp:lastModifiedBy>Windows User</cp:lastModifiedBy>
  <cp:lastPrinted>2019-11-06T18:20:01Z</cp:lastPrinted>
  <dcterms:created xsi:type="dcterms:W3CDTF">2017-01-24T19:33:02Z</dcterms:created>
  <dcterms:modified xsi:type="dcterms:W3CDTF">2019-11-06T18:20:17Z</dcterms:modified>
</cp:coreProperties>
</file>