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COMMON\SPEC\@2020\Mowing CS\"/>
    </mc:Choice>
  </mc:AlternateContent>
  <xr:revisionPtr revIDLastSave="0" documentId="8_{F8D94F83-F71C-432C-B6EF-205671188F1F}" xr6:coauthVersionLast="36" xr6:coauthVersionMax="36" xr10:uidLastSave="{00000000-0000-0000-0000-000000000000}"/>
  <bookViews>
    <workbookView xWindow="-120" yWindow="-120" windowWidth="51840" windowHeight="21240" xr2:uid="{B276E13F-EB50-4E75-A36E-1E4DD8684B1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 i="1" l="1"/>
  <c r="I52" i="1"/>
  <c r="I53" i="1"/>
  <c r="I54" i="1"/>
  <c r="I55" i="1"/>
  <c r="I56" i="1"/>
  <c r="I57" i="1"/>
  <c r="I58" i="1"/>
  <c r="I50" i="1"/>
  <c r="I49" i="1"/>
  <c r="I48" i="1"/>
  <c r="I47" i="1"/>
  <c r="I46" i="1"/>
  <c r="I45" i="1"/>
  <c r="I44" i="1"/>
  <c r="I43" i="1"/>
  <c r="I42" i="1"/>
  <c r="I41" i="1"/>
  <c r="I40" i="1"/>
  <c r="I39" i="1"/>
  <c r="I38" i="1"/>
  <c r="I37" i="1"/>
  <c r="I36" i="1"/>
  <c r="I35" i="1"/>
  <c r="I34" i="1"/>
  <c r="I33" i="1"/>
  <c r="I32" i="1"/>
  <c r="I31" i="1"/>
  <c r="I30" i="1"/>
  <c r="I59" i="1" l="1"/>
</calcChain>
</file>

<file path=xl/sharedStrings.xml><?xml version="1.0" encoding="utf-8"?>
<sst xmlns="http://schemas.openxmlformats.org/spreadsheetml/2006/main" count="137" uniqueCount="109">
  <si>
    <t>Road Name</t>
  </si>
  <si>
    <t>From</t>
  </si>
  <si>
    <t>To</t>
  </si>
  <si>
    <t>Acres</t>
  </si>
  <si>
    <t>One Side of Road</t>
  </si>
  <si>
    <t>Both Side of Road</t>
  </si>
  <si>
    <t>Timber Lane Rd.</t>
  </si>
  <si>
    <t>Oakfield Dr.</t>
  </si>
  <si>
    <t>Deer Lane</t>
  </si>
  <si>
    <t>Yes</t>
  </si>
  <si>
    <t>Martin Hurst Rd.</t>
  </si>
  <si>
    <t>side walk end</t>
  </si>
  <si>
    <t>Chaires Cross Rd.</t>
  </si>
  <si>
    <t xml:space="preserve">Chiares Elementary </t>
  </si>
  <si>
    <t>Green Oak Dr.</t>
  </si>
  <si>
    <t>Lawhorn Rd.</t>
  </si>
  <si>
    <t>Old Woodville Rd.</t>
  </si>
  <si>
    <t>Woodville Hwy</t>
  </si>
  <si>
    <t>Natural Bridge Rd.</t>
  </si>
  <si>
    <t>Stonler Rd.</t>
  </si>
  <si>
    <t>Stonler Park entrance</t>
  </si>
  <si>
    <t>End of side walk</t>
  </si>
  <si>
    <t>Tower Rd.</t>
  </si>
  <si>
    <t>Park entrance</t>
  </si>
  <si>
    <t>end of side walk</t>
  </si>
  <si>
    <t>Bannerman Rd.</t>
  </si>
  <si>
    <t>Fire Department</t>
  </si>
  <si>
    <t>Fred George Rd.</t>
  </si>
  <si>
    <t>Church driveway</t>
  </si>
  <si>
    <t>Rail road tracks</t>
  </si>
  <si>
    <t>Pontiac Dr. vacant lot</t>
  </si>
  <si>
    <t>S.W. corner of Pontiac Dr.</t>
  </si>
  <si>
    <t>Orange Av.</t>
  </si>
  <si>
    <t>Dozier Dr./vacant lot</t>
  </si>
  <si>
    <t>S.E. corner of Dozier Dr.</t>
  </si>
  <si>
    <t>Sheridan Rd./vacant lot</t>
  </si>
  <si>
    <t>corner of Sheridan Rd.</t>
  </si>
  <si>
    <t>corner of Devar Dr.</t>
  </si>
  <si>
    <t>Miccosukee park entrance</t>
  </si>
  <si>
    <t>N.W. corner of park entrance</t>
  </si>
  <si>
    <t>N.E. corner of park entrance</t>
  </si>
  <si>
    <t>Bechridge Trail</t>
  </si>
  <si>
    <t>Beechridge Ct.</t>
  </si>
  <si>
    <t>Beech Ridge Trail-ext.</t>
  </si>
  <si>
    <t>End of park Maintenance</t>
  </si>
  <si>
    <t>Kinhega Roundabout</t>
  </si>
  <si>
    <t>Clarakee Blvd-park</t>
  </si>
  <si>
    <t>2528 Clarakee Blvd</t>
  </si>
  <si>
    <t xml:space="preserve">2592 Clarakee Blvd </t>
  </si>
  <si>
    <t>Clarakee Blvd Entrance</t>
  </si>
  <si>
    <t>Privacy fence</t>
  </si>
  <si>
    <t>Drive way</t>
  </si>
  <si>
    <t>Ben Blvd-4238</t>
  </si>
  <si>
    <t>ditch on both side</t>
  </si>
  <si>
    <t>Top&amp;slope</t>
  </si>
  <si>
    <t>Mcleod-4045</t>
  </si>
  <si>
    <t>Front of vacant lot</t>
  </si>
  <si>
    <t>Common wealth-lowe's</t>
  </si>
  <si>
    <t>Capital circle</t>
  </si>
  <si>
    <t>End of Culdesac</t>
  </si>
  <si>
    <t>Medium</t>
  </si>
  <si>
    <t>Balkin Rd.</t>
  </si>
  <si>
    <t>Center Dr.</t>
  </si>
  <si>
    <t>1253 Balkin Rd.</t>
  </si>
  <si>
    <t>Pointview Dr.</t>
  </si>
  <si>
    <t>Perkins Rd.</t>
  </si>
  <si>
    <t>27 north</t>
  </si>
  <si>
    <t>Sable Chase Pond</t>
  </si>
  <si>
    <t>1858 Acorn ridge Trl.</t>
  </si>
  <si>
    <t>end side walk</t>
  </si>
  <si>
    <t>Velda Dairy Rd</t>
  </si>
  <si>
    <t>Bradforville Rd.</t>
  </si>
  <si>
    <t>4949 Velda Dairy Rd.</t>
  </si>
  <si>
    <t>Lonnie Rd.</t>
  </si>
  <si>
    <t>From Miccosukee Rd.</t>
  </si>
  <si>
    <t>Dempsey Mayo Rd.</t>
  </si>
  <si>
    <t>From roundabout</t>
  </si>
  <si>
    <t>Quail Common Trail</t>
  </si>
  <si>
    <t>Both medium</t>
  </si>
  <si>
    <t>Cost Sheet</t>
  </si>
  <si>
    <t>Documentation that bidder has been in lawn or landscape business for a minimum of two (2) years with at least one of those years working for a local government agency. Proof of this requirement may be provided by copies of business certificates for date range required, contract copies for services, or other reasonable means of proof.</t>
  </si>
  <si>
    <t xml:space="preserve">Documentation that the bidder's Contract Manager to be assigned to this contract has a minimum of no less than three (3) years of experience in the lawn or landscape business with proven supervisory experience. </t>
  </si>
  <si>
    <t xml:space="preserve">A minimum of two references from previous or current clients to include contact name, company, address, phone number, and email. </t>
  </si>
  <si>
    <t>Bidder's operations and management plan regarding staffing and approach to providing the services under this bid.</t>
  </si>
  <si>
    <t xml:space="preserve">Bidder's expected standard of conduct for employees; supervisor plan and policy for crews; uniform policy; and level of staffing. </t>
  </si>
  <si>
    <t xml:space="preserve">Completed "Bid Response Sheet" to include bidder's cost per visit per location and equipment with an manual signature from an authorized representative of the bidder. </t>
  </si>
  <si>
    <t>Trucks</t>
  </si>
  <si>
    <t>Trailers</t>
  </si>
  <si>
    <t>Blowers</t>
  </si>
  <si>
    <t>List of Equipment (bidder may add rows as needed)</t>
  </si>
  <si>
    <t>Misc. Equpment</t>
  </si>
  <si>
    <t>Division of Right-of-Way</t>
  </si>
  <si>
    <t>Print Name</t>
  </si>
  <si>
    <t>Signature</t>
  </si>
  <si>
    <t>Date</t>
  </si>
  <si>
    <t xml:space="preserve"> Cost Per Visit Per Location</t>
  </si>
  <si>
    <t xml:space="preserve">Estimated Annual Total </t>
  </si>
  <si>
    <t>Estimated Annual Total</t>
  </si>
  <si>
    <t>Cycles</t>
  </si>
  <si>
    <t xml:space="preserve">Weed Eaters </t>
  </si>
  <si>
    <t>Trimmers</t>
  </si>
  <si>
    <t>Tractors</t>
  </si>
  <si>
    <t>Mowers</t>
  </si>
  <si>
    <t>All required documents listed in the bid document under "Bid Checklist" on page 17. This includes Completed Bid Response Sheet with Manual Signature, Affidavit Immigration Laws, Identical Tie Bid Statement, Insurance Certification Form, Certification/Debarment Form, and Applicable Licenses/Registrations</t>
  </si>
  <si>
    <t>Submittal Checklist (The checklist is provided as a courtesy and may not be inclusive of all items required within this invitation for bids)</t>
  </si>
  <si>
    <t>A listing of at  least  three  facilities or locations currently  being  serviced  that are similar to the requirements of this bid.  County  staff  may  visit  the facilities or locations to  evaluate  a representative sampling of the bidder’s performance.  The facilities shall be identified by Company name, address, point of contact, and phone number.</t>
  </si>
  <si>
    <t xml:space="preserve">Local Business certificaiton (if applicable). </t>
  </si>
  <si>
    <t xml:space="preserve"> </t>
  </si>
  <si>
    <t>UNIT PRICE SHEET - GROUP C - DIVISION OF RIGHT-OF-WAY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</si>
</sst>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0" fillId="0" borderId="0" xfId="0" applyFont="1" applyProtection="1"/>
    <xf numFmtId="0" fontId="0" fillId="4" borderId="1" xfId="0" applyFont="1" applyFill="1" applyBorder="1" applyAlignment="1" applyProtection="1">
      <alignment horizontal="center" vertical="center"/>
    </xf>
    <xf numFmtId="0" fontId="0" fillId="4" borderId="1" xfId="0" applyFont="1" applyFill="1" applyBorder="1" applyAlignment="1" applyProtection="1">
      <alignment horizontal="center"/>
    </xf>
    <xf numFmtId="164" fontId="0" fillId="4" borderId="1" xfId="0" applyNumberFormat="1" applyFont="1" applyFill="1" applyBorder="1" applyAlignment="1" applyProtection="1">
      <alignment horizontal="center" wrapText="1"/>
    </xf>
    <xf numFmtId="0" fontId="0" fillId="4" borderId="1" xfId="0" applyFont="1" applyFill="1" applyBorder="1" applyAlignment="1" applyProtection="1">
      <alignment horizontal="center" wrapText="1"/>
    </xf>
    <xf numFmtId="0" fontId="1" fillId="4" borderId="1" xfId="0" applyFont="1" applyFill="1" applyBorder="1" applyAlignment="1" applyProtection="1">
      <alignment horizontal="center"/>
    </xf>
    <xf numFmtId="164" fontId="0" fillId="5" borderId="1" xfId="0" applyNumberFormat="1" applyFont="1" applyFill="1" applyBorder="1" applyAlignment="1" applyProtection="1">
      <alignment horizontal="center" vertical="center" wrapText="1"/>
    </xf>
    <xf numFmtId="0" fontId="0" fillId="3" borderId="1" xfId="0" applyNumberFormat="1"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vertical="center"/>
    </xf>
    <xf numFmtId="0" fontId="0" fillId="0" borderId="1" xfId="0" applyFont="1" applyFill="1" applyBorder="1" applyAlignment="1" applyProtection="1">
      <alignment horizontal="center"/>
    </xf>
    <xf numFmtId="0" fontId="0" fillId="0" borderId="1" xfId="0" applyFont="1" applyBorder="1" applyAlignment="1" applyProtection="1">
      <alignment horizontal="center" vertical="center"/>
    </xf>
    <xf numFmtId="0" fontId="0" fillId="0" borderId="1" xfId="0" applyFont="1" applyBorder="1" applyAlignment="1" applyProtection="1">
      <alignment vertical="top"/>
    </xf>
    <xf numFmtId="0" fontId="0" fillId="2" borderId="1" xfId="0" applyNumberFormat="1" applyFont="1" applyFill="1" applyBorder="1" applyAlignment="1" applyProtection="1">
      <alignment horizontal="center"/>
    </xf>
    <xf numFmtId="164" fontId="0" fillId="2" borderId="1" xfId="0" applyNumberFormat="1" applyFont="1" applyFill="1" applyBorder="1" applyProtection="1"/>
    <xf numFmtId="0" fontId="0" fillId="7" borderId="1" xfId="0" applyFont="1" applyFill="1" applyBorder="1" applyProtection="1"/>
    <xf numFmtId="0" fontId="0" fillId="7" borderId="1" xfId="0" applyFont="1" applyFill="1" applyBorder="1" applyAlignment="1" applyProtection="1">
      <alignment horizontal="right"/>
    </xf>
    <xf numFmtId="164" fontId="0" fillId="3" borderId="1" xfId="0" applyNumberFormat="1" applyFont="1" applyFill="1" applyBorder="1" applyProtection="1"/>
    <xf numFmtId="164" fontId="0" fillId="0" borderId="0" xfId="0" applyNumberFormat="1" applyFont="1" applyProtection="1"/>
    <xf numFmtId="0" fontId="0" fillId="0" borderId="0" xfId="0" applyFont="1" applyFill="1" applyBorder="1" applyAlignment="1" applyProtection="1">
      <alignment horizontal="center" vertical="center" wrapText="1"/>
    </xf>
    <xf numFmtId="0" fontId="0" fillId="0" borderId="0" xfId="0" applyFont="1" applyAlignment="1" applyProtection="1">
      <alignment horizontal="center"/>
    </xf>
    <xf numFmtId="0" fontId="0" fillId="0" borderId="0" xfId="0" applyFont="1" applyBorder="1" applyProtection="1"/>
    <xf numFmtId="0" fontId="0" fillId="0" borderId="6" xfId="0" applyFont="1" applyBorder="1" applyProtection="1"/>
    <xf numFmtId="0" fontId="0" fillId="0" borderId="0" xfId="0" applyFont="1" applyBorder="1" applyAlignment="1" applyProtection="1">
      <alignment horizontal="center"/>
    </xf>
    <xf numFmtId="0" fontId="0" fillId="0" borderId="1" xfId="0" applyFont="1" applyBorder="1" applyAlignment="1" applyProtection="1">
      <alignment wrapText="1"/>
      <protection locked="0"/>
    </xf>
    <xf numFmtId="0" fontId="0" fillId="0" borderId="1" xfId="0" applyFont="1" applyFill="1" applyBorder="1" applyAlignment="1" applyProtection="1">
      <alignment vertical="center"/>
      <protection locked="0"/>
    </xf>
    <xf numFmtId="0" fontId="0" fillId="0" borderId="1" xfId="0" applyFont="1" applyBorder="1" applyProtection="1">
      <protection locked="0"/>
    </xf>
    <xf numFmtId="164" fontId="0" fillId="0" borderId="1" xfId="0" applyNumberFormat="1" applyFont="1" applyBorder="1" applyProtection="1">
      <protection locked="0"/>
    </xf>
    <xf numFmtId="164" fontId="0" fillId="5" borderId="1" xfId="0" applyNumberFormat="1" applyFont="1" applyFill="1" applyBorder="1" applyProtection="1">
      <protection locked="0"/>
    </xf>
    <xf numFmtId="0" fontId="0" fillId="0" borderId="3" xfId="0" applyFont="1" applyBorder="1" applyAlignment="1" applyProtection="1">
      <alignment wrapText="1"/>
    </xf>
    <xf numFmtId="0" fontId="0" fillId="0" borderId="5" xfId="0" applyFont="1" applyBorder="1" applyAlignment="1" applyProtection="1"/>
    <xf numFmtId="0" fontId="0" fillId="0" borderId="4" xfId="0" applyFont="1" applyBorder="1" applyAlignment="1" applyProtection="1"/>
    <xf numFmtId="0" fontId="1" fillId="5" borderId="1" xfId="0" applyFont="1" applyFill="1" applyBorder="1" applyAlignment="1" applyProtection="1">
      <alignment horizontal="center"/>
    </xf>
    <xf numFmtId="0" fontId="0" fillId="0" borderId="1" xfId="0" applyFont="1" applyBorder="1" applyAlignment="1" applyProtection="1"/>
    <xf numFmtId="0" fontId="1" fillId="4" borderId="1" xfId="0" applyFont="1" applyFill="1" applyBorder="1" applyAlignment="1" applyProtection="1">
      <alignment horizontal="center"/>
    </xf>
    <xf numFmtId="0" fontId="0" fillId="4" borderId="1" xfId="0" applyFont="1" applyFill="1" applyBorder="1" applyAlignment="1" applyProtection="1">
      <alignment horizontal="center"/>
    </xf>
    <xf numFmtId="0" fontId="0" fillId="0" borderId="1" xfId="0" applyFont="1" applyBorder="1" applyAlignment="1" applyProtection="1">
      <alignment horizontal="center"/>
    </xf>
    <xf numFmtId="0" fontId="0" fillId="0" borderId="1" xfId="0" applyFont="1" applyBorder="1" applyAlignment="1" applyProtection="1">
      <protection locked="0"/>
    </xf>
    <xf numFmtId="0" fontId="0" fillId="0" borderId="2" xfId="0" applyFont="1" applyBorder="1" applyAlignment="1" applyProtection="1">
      <alignment horizontal="center"/>
    </xf>
    <xf numFmtId="0" fontId="0" fillId="0" borderId="2" xfId="0" applyFont="1" applyFill="1" applyBorder="1" applyAlignment="1" applyProtection="1">
      <alignment horizontal="center" vertical="center" wrapText="1"/>
    </xf>
    <xf numFmtId="0" fontId="0" fillId="0" borderId="2" xfId="0" applyFont="1" applyBorder="1" applyAlignment="1" applyProtection="1"/>
    <xf numFmtId="0" fontId="0" fillId="3" borderId="1" xfId="0" applyFont="1" applyFill="1" applyBorder="1" applyAlignment="1" applyProtection="1">
      <alignment horizontal="right"/>
    </xf>
    <xf numFmtId="0" fontId="1" fillId="6" borderId="1" xfId="0" applyFont="1" applyFill="1" applyBorder="1" applyAlignment="1" applyProtection="1">
      <alignment horizontal="center"/>
    </xf>
    <xf numFmtId="0" fontId="1" fillId="5" borderId="3"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C644-9C95-458B-861A-16D4EEC2F09A}">
  <sheetPr>
    <pageSetUpPr fitToPage="1"/>
  </sheetPr>
  <dimension ref="A1:I65"/>
  <sheetViews>
    <sheetView tabSelected="1" topLeftCell="A22" zoomScale="96" zoomScaleNormal="96" workbookViewId="0">
      <selection activeCell="G35" sqref="G35"/>
    </sheetView>
  </sheetViews>
  <sheetFormatPr defaultRowHeight="15" x14ac:dyDescent="0.25"/>
  <cols>
    <col min="1" max="3" width="24.7109375" style="1" customWidth="1"/>
    <col min="4" max="4" width="5.7109375" style="1" customWidth="1"/>
    <col min="5" max="5" width="19.7109375" style="1" customWidth="1"/>
    <col min="6" max="6" width="24.7109375" style="1" customWidth="1"/>
    <col min="7" max="7" width="24.7109375" style="19" customWidth="1"/>
    <col min="8" max="8" width="19.140625" style="1" customWidth="1"/>
    <col min="9" max="9" width="23.28515625" style="1" customWidth="1"/>
    <col min="10" max="16384" width="9.140625" style="1"/>
  </cols>
  <sheetData>
    <row r="1" spans="1:9" x14ac:dyDescent="0.25">
      <c r="A1" s="43" t="s">
        <v>108</v>
      </c>
      <c r="B1" s="43"/>
      <c r="C1" s="43"/>
      <c r="D1" s="43"/>
      <c r="E1" s="43"/>
      <c r="F1" s="43"/>
      <c r="G1" s="43"/>
      <c r="H1" s="34"/>
      <c r="I1" s="34"/>
    </row>
    <row r="2" spans="1:9" x14ac:dyDescent="0.25">
      <c r="A2" s="44" t="s">
        <v>104</v>
      </c>
      <c r="B2" s="31"/>
      <c r="C2" s="31"/>
      <c r="D2" s="31"/>
      <c r="E2" s="31"/>
      <c r="F2" s="31"/>
      <c r="G2" s="31"/>
      <c r="H2" s="31"/>
      <c r="I2" s="32"/>
    </row>
    <row r="3" spans="1:9" ht="30" customHeight="1" x14ac:dyDescent="0.25">
      <c r="A3" s="25"/>
      <c r="B3" s="30" t="s">
        <v>80</v>
      </c>
      <c r="C3" s="31"/>
      <c r="D3" s="31"/>
      <c r="E3" s="31"/>
      <c r="F3" s="31"/>
      <c r="G3" s="31"/>
      <c r="H3" s="31"/>
      <c r="I3" s="32"/>
    </row>
    <row r="4" spans="1:9" x14ac:dyDescent="0.25">
      <c r="A4" s="25"/>
      <c r="B4" s="30" t="s">
        <v>81</v>
      </c>
      <c r="C4" s="31"/>
      <c r="D4" s="31"/>
      <c r="E4" s="31"/>
      <c r="F4" s="31"/>
      <c r="G4" s="31"/>
      <c r="H4" s="31"/>
      <c r="I4" s="32"/>
    </row>
    <row r="5" spans="1:9" x14ac:dyDescent="0.25">
      <c r="A5" s="25"/>
      <c r="B5" s="30" t="s">
        <v>82</v>
      </c>
      <c r="C5" s="31"/>
      <c r="D5" s="31"/>
      <c r="E5" s="31"/>
      <c r="F5" s="31"/>
      <c r="G5" s="31"/>
      <c r="H5" s="31"/>
      <c r="I5" s="32"/>
    </row>
    <row r="6" spans="1:9" x14ac:dyDescent="0.25">
      <c r="A6" s="25"/>
      <c r="B6" s="30" t="s">
        <v>83</v>
      </c>
      <c r="C6" s="31"/>
      <c r="D6" s="31"/>
      <c r="E6" s="31"/>
      <c r="F6" s="31"/>
      <c r="G6" s="31"/>
      <c r="H6" s="31"/>
      <c r="I6" s="32"/>
    </row>
    <row r="7" spans="1:9" x14ac:dyDescent="0.25">
      <c r="A7" s="25"/>
      <c r="B7" s="30" t="s">
        <v>84</v>
      </c>
      <c r="C7" s="31"/>
      <c r="D7" s="31"/>
      <c r="E7" s="31"/>
      <c r="F7" s="31"/>
      <c r="G7" s="31"/>
      <c r="H7" s="31"/>
      <c r="I7" s="32"/>
    </row>
    <row r="8" spans="1:9" ht="30" customHeight="1" x14ac:dyDescent="0.25">
      <c r="A8" s="25"/>
      <c r="B8" s="30" t="s">
        <v>105</v>
      </c>
      <c r="C8" s="31"/>
      <c r="D8" s="31"/>
      <c r="E8" s="31"/>
      <c r="F8" s="31"/>
      <c r="G8" s="31"/>
      <c r="H8" s="31"/>
      <c r="I8" s="32"/>
    </row>
    <row r="9" spans="1:9" x14ac:dyDescent="0.25">
      <c r="A9" s="25"/>
      <c r="B9" s="30" t="s">
        <v>106</v>
      </c>
      <c r="C9" s="31"/>
      <c r="D9" s="31"/>
      <c r="E9" s="31"/>
      <c r="F9" s="31"/>
      <c r="G9" s="31"/>
      <c r="H9" s="31"/>
      <c r="I9" s="32"/>
    </row>
    <row r="10" spans="1:9" ht="30" customHeight="1" x14ac:dyDescent="0.25">
      <c r="A10" s="25"/>
      <c r="B10" s="30" t="s">
        <v>103</v>
      </c>
      <c r="C10" s="31"/>
      <c r="D10" s="31"/>
      <c r="E10" s="31"/>
      <c r="F10" s="31"/>
      <c r="G10" s="31"/>
      <c r="H10" s="31"/>
      <c r="I10" s="32"/>
    </row>
    <row r="11" spans="1:9" x14ac:dyDescent="0.25">
      <c r="A11" s="25"/>
      <c r="B11" s="30" t="s">
        <v>85</v>
      </c>
      <c r="C11" s="31"/>
      <c r="D11" s="31"/>
      <c r="E11" s="31"/>
      <c r="F11" s="31"/>
      <c r="G11" s="31"/>
      <c r="H11" s="31"/>
      <c r="I11" s="32"/>
    </row>
    <row r="12" spans="1:9" x14ac:dyDescent="0.25">
      <c r="A12" s="33" t="s">
        <v>89</v>
      </c>
      <c r="B12" s="33"/>
      <c r="C12" s="33"/>
      <c r="D12" s="33"/>
      <c r="E12" s="33"/>
      <c r="F12" s="33"/>
      <c r="G12" s="33"/>
      <c r="H12" s="34"/>
      <c r="I12" s="34"/>
    </row>
    <row r="13" spans="1:9" x14ac:dyDescent="0.25">
      <c r="A13" s="2" t="s">
        <v>86</v>
      </c>
      <c r="B13" s="3" t="s">
        <v>87</v>
      </c>
      <c r="C13" s="3" t="s">
        <v>102</v>
      </c>
      <c r="D13" s="36" t="s">
        <v>88</v>
      </c>
      <c r="E13" s="37"/>
      <c r="F13" s="4" t="s">
        <v>99</v>
      </c>
      <c r="G13" s="4" t="s">
        <v>100</v>
      </c>
      <c r="H13" s="5" t="s">
        <v>101</v>
      </c>
      <c r="I13" s="4" t="s">
        <v>90</v>
      </c>
    </row>
    <row r="14" spans="1:9" x14ac:dyDescent="0.25">
      <c r="A14" s="26"/>
      <c r="B14" s="27"/>
      <c r="C14" s="27"/>
      <c r="D14" s="38"/>
      <c r="E14" s="38"/>
      <c r="F14" s="27"/>
      <c r="G14" s="28"/>
      <c r="H14" s="27"/>
      <c r="I14" s="27"/>
    </row>
    <row r="15" spans="1:9" x14ac:dyDescent="0.25">
      <c r="A15" s="26"/>
      <c r="B15" s="27"/>
      <c r="C15" s="27"/>
      <c r="D15" s="38"/>
      <c r="E15" s="38"/>
      <c r="F15" s="27"/>
      <c r="G15" s="28"/>
      <c r="H15" s="27"/>
      <c r="I15" s="27"/>
    </row>
    <row r="16" spans="1:9" x14ac:dyDescent="0.25">
      <c r="A16" s="26"/>
      <c r="B16" s="27"/>
      <c r="C16" s="27"/>
      <c r="D16" s="38"/>
      <c r="E16" s="38"/>
      <c r="F16" s="27"/>
      <c r="G16" s="28"/>
      <c r="H16" s="27"/>
      <c r="I16" s="27"/>
    </row>
    <row r="17" spans="1:9" x14ac:dyDescent="0.25">
      <c r="A17" s="26"/>
      <c r="B17" s="27"/>
      <c r="C17" s="27"/>
      <c r="D17" s="38"/>
      <c r="E17" s="38"/>
      <c r="F17" s="27"/>
      <c r="G17" s="28"/>
      <c r="H17" s="27"/>
      <c r="I17" s="27"/>
    </row>
    <row r="18" spans="1:9" x14ac:dyDescent="0.25">
      <c r="A18" s="26"/>
      <c r="B18" s="27"/>
      <c r="C18" s="27"/>
      <c r="D18" s="38"/>
      <c r="E18" s="38"/>
      <c r="F18" s="27"/>
      <c r="G18" s="28"/>
      <c r="H18" s="27"/>
      <c r="I18" s="27"/>
    </row>
    <row r="19" spans="1:9" x14ac:dyDescent="0.25">
      <c r="A19" s="26"/>
      <c r="B19" s="27"/>
      <c r="C19" s="27"/>
      <c r="D19" s="38"/>
      <c r="E19" s="38"/>
      <c r="F19" s="27"/>
      <c r="G19" s="28"/>
      <c r="H19" s="27"/>
      <c r="I19" s="27"/>
    </row>
    <row r="20" spans="1:9" x14ac:dyDescent="0.25">
      <c r="A20" s="26"/>
      <c r="B20" s="27"/>
      <c r="C20" s="27"/>
      <c r="D20" s="38"/>
      <c r="E20" s="38"/>
      <c r="F20" s="27"/>
      <c r="G20" s="28"/>
      <c r="H20" s="27"/>
      <c r="I20" s="27"/>
    </row>
    <row r="21" spans="1:9" x14ac:dyDescent="0.25">
      <c r="A21" s="27"/>
      <c r="B21" s="27"/>
      <c r="C21" s="27"/>
      <c r="D21" s="38"/>
      <c r="E21" s="38"/>
      <c r="F21" s="27"/>
      <c r="G21" s="28"/>
      <c r="H21" s="27"/>
      <c r="I21" s="27"/>
    </row>
    <row r="22" spans="1:9" x14ac:dyDescent="0.25">
      <c r="A22" s="27"/>
      <c r="B22" s="27"/>
      <c r="C22" s="27"/>
      <c r="D22" s="38"/>
      <c r="E22" s="38"/>
      <c r="F22" s="27"/>
      <c r="G22" s="28"/>
      <c r="H22" s="27"/>
      <c r="I22" s="27"/>
    </row>
    <row r="23" spans="1:9" x14ac:dyDescent="0.25">
      <c r="A23" s="27"/>
      <c r="B23" s="27"/>
      <c r="C23" s="27"/>
      <c r="D23" s="38"/>
      <c r="E23" s="38"/>
      <c r="F23" s="27"/>
      <c r="G23" s="28"/>
      <c r="H23" s="27"/>
      <c r="I23" s="27"/>
    </row>
    <row r="24" spans="1:9" x14ac:dyDescent="0.25">
      <c r="A24" s="27"/>
      <c r="B24" s="27"/>
      <c r="C24" s="27"/>
      <c r="D24" s="38"/>
      <c r="E24" s="38"/>
      <c r="F24" s="27"/>
      <c r="G24" s="28"/>
      <c r="H24" s="27"/>
      <c r="I24" s="27"/>
    </row>
    <row r="25" spans="1:9" x14ac:dyDescent="0.25">
      <c r="A25" s="27"/>
      <c r="B25" s="27"/>
      <c r="C25" s="27"/>
      <c r="D25" s="38"/>
      <c r="E25" s="38"/>
      <c r="F25" s="27"/>
      <c r="G25" s="28"/>
      <c r="H25" s="27"/>
      <c r="I25" s="27"/>
    </row>
    <row r="26" spans="1:9" x14ac:dyDescent="0.25">
      <c r="A26" s="27"/>
      <c r="B26" s="27"/>
      <c r="C26" s="27"/>
      <c r="D26" s="38"/>
      <c r="E26" s="38"/>
      <c r="F26" s="27"/>
      <c r="G26" s="28"/>
      <c r="H26" s="27"/>
      <c r="I26" s="27"/>
    </row>
    <row r="27" spans="1:9" x14ac:dyDescent="0.25">
      <c r="A27" s="33" t="s">
        <v>79</v>
      </c>
      <c r="B27" s="33"/>
      <c r="C27" s="33"/>
      <c r="D27" s="33"/>
      <c r="E27" s="33"/>
      <c r="F27" s="33"/>
      <c r="G27" s="33"/>
      <c r="H27" s="34"/>
      <c r="I27" s="34"/>
    </row>
    <row r="28" spans="1:9" x14ac:dyDescent="0.25">
      <c r="A28" s="35" t="s">
        <v>91</v>
      </c>
      <c r="B28" s="35"/>
      <c r="C28" s="35"/>
      <c r="D28" s="35"/>
      <c r="E28" s="35"/>
      <c r="F28" s="35"/>
      <c r="G28" s="35"/>
      <c r="H28" s="34"/>
      <c r="I28" s="34"/>
    </row>
    <row r="29" spans="1:9" ht="24.75" customHeight="1" x14ac:dyDescent="0.25">
      <c r="A29" s="6" t="s">
        <v>0</v>
      </c>
      <c r="B29" s="6" t="s">
        <v>1</v>
      </c>
      <c r="C29" s="6" t="s">
        <v>2</v>
      </c>
      <c r="D29" s="6" t="s">
        <v>3</v>
      </c>
      <c r="E29" s="6" t="s">
        <v>4</v>
      </c>
      <c r="F29" s="6" t="s">
        <v>5</v>
      </c>
      <c r="G29" s="7" t="s">
        <v>95</v>
      </c>
      <c r="H29" s="8" t="s">
        <v>98</v>
      </c>
      <c r="I29" s="9" t="s">
        <v>96</v>
      </c>
    </row>
    <row r="30" spans="1:9" ht="20.100000000000001" customHeight="1" x14ac:dyDescent="0.25">
      <c r="A30" s="10" t="s">
        <v>6</v>
      </c>
      <c r="B30" s="10" t="s">
        <v>7</v>
      </c>
      <c r="C30" s="10" t="s">
        <v>8</v>
      </c>
      <c r="D30" s="11">
        <v>0.21</v>
      </c>
      <c r="E30" s="12" t="s">
        <v>9</v>
      </c>
      <c r="F30" s="13"/>
      <c r="G30" s="29">
        <v>0</v>
      </c>
      <c r="H30" s="14">
        <v>26</v>
      </c>
      <c r="I30" s="15">
        <f>PRODUCT(H30,G30)</f>
        <v>0</v>
      </c>
    </row>
    <row r="31" spans="1:9" ht="20.100000000000001" customHeight="1" x14ac:dyDescent="0.25">
      <c r="A31" s="10" t="s">
        <v>10</v>
      </c>
      <c r="B31" s="10" t="s">
        <v>6</v>
      </c>
      <c r="C31" s="10" t="s">
        <v>11</v>
      </c>
      <c r="D31" s="11">
        <v>0.24</v>
      </c>
      <c r="E31" s="12" t="s">
        <v>9</v>
      </c>
      <c r="F31" s="13"/>
      <c r="G31" s="29">
        <v>0</v>
      </c>
      <c r="H31" s="14">
        <v>26</v>
      </c>
      <c r="I31" s="15">
        <f t="shared" ref="I31:I50" si="0">PRODUCT(H31,G31)</f>
        <v>0</v>
      </c>
    </row>
    <row r="32" spans="1:9" ht="20.100000000000001" customHeight="1" x14ac:dyDescent="0.25">
      <c r="A32" s="10" t="s">
        <v>12</v>
      </c>
      <c r="B32" s="10" t="s">
        <v>13</v>
      </c>
      <c r="C32" s="10" t="s">
        <v>14</v>
      </c>
      <c r="D32" s="11">
        <v>0.96</v>
      </c>
      <c r="E32" s="12" t="s">
        <v>9</v>
      </c>
      <c r="F32" s="13"/>
      <c r="G32" s="29">
        <v>0</v>
      </c>
      <c r="H32" s="14">
        <v>26</v>
      </c>
      <c r="I32" s="15">
        <f t="shared" si="0"/>
        <v>0</v>
      </c>
    </row>
    <row r="33" spans="1:9" ht="20.100000000000001" customHeight="1" x14ac:dyDescent="0.25">
      <c r="A33" s="10" t="s">
        <v>15</v>
      </c>
      <c r="B33" s="10" t="s">
        <v>16</v>
      </c>
      <c r="C33" s="10" t="s">
        <v>17</v>
      </c>
      <c r="D33" s="11">
        <v>0.15</v>
      </c>
      <c r="E33" s="12" t="s">
        <v>9</v>
      </c>
      <c r="F33" s="13"/>
      <c r="G33" s="29">
        <v>0</v>
      </c>
      <c r="H33" s="14">
        <v>26</v>
      </c>
      <c r="I33" s="15">
        <f t="shared" si="0"/>
        <v>0</v>
      </c>
    </row>
    <row r="34" spans="1:9" ht="20.100000000000001" customHeight="1" x14ac:dyDescent="0.25">
      <c r="A34" s="10" t="s">
        <v>18</v>
      </c>
      <c r="B34" s="10" t="s">
        <v>16</v>
      </c>
      <c r="C34" s="10" t="s">
        <v>17</v>
      </c>
      <c r="D34" s="11">
        <v>0.14000000000000001</v>
      </c>
      <c r="E34" s="12" t="s">
        <v>9</v>
      </c>
      <c r="F34" s="13"/>
      <c r="G34" s="29">
        <v>0</v>
      </c>
      <c r="H34" s="14">
        <v>26</v>
      </c>
      <c r="I34" s="15">
        <f t="shared" si="0"/>
        <v>0</v>
      </c>
    </row>
    <row r="35" spans="1:9" ht="20.100000000000001" customHeight="1" x14ac:dyDescent="0.25">
      <c r="A35" s="10" t="s">
        <v>19</v>
      </c>
      <c r="B35" s="10" t="s">
        <v>20</v>
      </c>
      <c r="C35" s="10" t="s">
        <v>21</v>
      </c>
      <c r="D35" s="11">
        <v>1.21</v>
      </c>
      <c r="E35" s="12" t="s">
        <v>9</v>
      </c>
      <c r="F35" s="13"/>
      <c r="G35" s="29">
        <v>0</v>
      </c>
      <c r="H35" s="14">
        <v>26</v>
      </c>
      <c r="I35" s="15">
        <f t="shared" si="0"/>
        <v>0</v>
      </c>
    </row>
    <row r="36" spans="1:9" ht="20.100000000000001" customHeight="1" x14ac:dyDescent="0.25">
      <c r="A36" s="10" t="s">
        <v>22</v>
      </c>
      <c r="B36" s="10" t="s">
        <v>23</v>
      </c>
      <c r="C36" s="10" t="s">
        <v>24</v>
      </c>
      <c r="D36" s="11">
        <v>0.71</v>
      </c>
      <c r="E36" s="12" t="s">
        <v>9</v>
      </c>
      <c r="F36" s="13"/>
      <c r="G36" s="29">
        <v>0</v>
      </c>
      <c r="H36" s="14">
        <v>26</v>
      </c>
      <c r="I36" s="15">
        <f t="shared" si="0"/>
        <v>0</v>
      </c>
    </row>
    <row r="37" spans="1:9" ht="20.100000000000001" customHeight="1" x14ac:dyDescent="0.25">
      <c r="A37" s="10" t="s">
        <v>25</v>
      </c>
      <c r="B37" s="10" t="s">
        <v>26</v>
      </c>
      <c r="C37" s="13"/>
      <c r="D37" s="11">
        <v>0.43</v>
      </c>
      <c r="E37" s="12" t="s">
        <v>9</v>
      </c>
      <c r="F37" s="13"/>
      <c r="G37" s="29">
        <v>0</v>
      </c>
      <c r="H37" s="14">
        <v>26</v>
      </c>
      <c r="I37" s="15">
        <f t="shared" si="0"/>
        <v>0</v>
      </c>
    </row>
    <row r="38" spans="1:9" ht="20.100000000000001" customHeight="1" x14ac:dyDescent="0.25">
      <c r="A38" s="10" t="s">
        <v>27</v>
      </c>
      <c r="B38" s="10" t="s">
        <v>28</v>
      </c>
      <c r="C38" s="10" t="s">
        <v>29</v>
      </c>
      <c r="D38" s="11">
        <v>0.83</v>
      </c>
      <c r="E38" s="12" t="s">
        <v>9</v>
      </c>
      <c r="F38" s="13"/>
      <c r="G38" s="29">
        <v>0</v>
      </c>
      <c r="H38" s="14">
        <v>26</v>
      </c>
      <c r="I38" s="15">
        <f t="shared" si="0"/>
        <v>0</v>
      </c>
    </row>
    <row r="39" spans="1:9" ht="20.100000000000001" customHeight="1" x14ac:dyDescent="0.25">
      <c r="A39" s="10" t="s">
        <v>30</v>
      </c>
      <c r="B39" s="10" t="s">
        <v>31</v>
      </c>
      <c r="C39" s="10" t="s">
        <v>32</v>
      </c>
      <c r="D39" s="11">
        <v>0.25</v>
      </c>
      <c r="E39" s="13"/>
      <c r="F39" s="13"/>
      <c r="G39" s="29">
        <v>0</v>
      </c>
      <c r="H39" s="14">
        <v>26</v>
      </c>
      <c r="I39" s="15">
        <f t="shared" si="0"/>
        <v>0</v>
      </c>
    </row>
    <row r="40" spans="1:9" ht="20.100000000000001" customHeight="1" x14ac:dyDescent="0.25">
      <c r="A40" s="10" t="s">
        <v>33</v>
      </c>
      <c r="B40" s="10" t="s">
        <v>34</v>
      </c>
      <c r="C40" s="10" t="s">
        <v>32</v>
      </c>
      <c r="D40" s="11">
        <v>0.27</v>
      </c>
      <c r="E40" s="13"/>
      <c r="F40" s="13"/>
      <c r="G40" s="29">
        <v>0</v>
      </c>
      <c r="H40" s="14">
        <v>26</v>
      </c>
      <c r="I40" s="15">
        <f t="shared" si="0"/>
        <v>0</v>
      </c>
    </row>
    <row r="41" spans="1:9" ht="20.100000000000001" customHeight="1" x14ac:dyDescent="0.25">
      <c r="A41" s="10" t="s">
        <v>35</v>
      </c>
      <c r="B41" s="10" t="s">
        <v>36</v>
      </c>
      <c r="C41" s="10" t="s">
        <v>37</v>
      </c>
      <c r="D41" s="11">
        <v>0.31</v>
      </c>
      <c r="E41" s="13"/>
      <c r="F41" s="13"/>
      <c r="G41" s="29">
        <v>0</v>
      </c>
      <c r="H41" s="14">
        <v>26</v>
      </c>
      <c r="I41" s="15">
        <f t="shared" si="0"/>
        <v>0</v>
      </c>
    </row>
    <row r="42" spans="1:9" ht="20.100000000000001" customHeight="1" x14ac:dyDescent="0.25">
      <c r="A42" s="10" t="s">
        <v>38</v>
      </c>
      <c r="B42" s="10" t="s">
        <v>39</v>
      </c>
      <c r="C42" s="10" t="s">
        <v>40</v>
      </c>
      <c r="D42" s="11">
        <v>0.25</v>
      </c>
      <c r="E42" s="13"/>
      <c r="F42" s="13"/>
      <c r="G42" s="29">
        <v>0</v>
      </c>
      <c r="H42" s="14">
        <v>26</v>
      </c>
      <c r="I42" s="15">
        <f t="shared" si="0"/>
        <v>0</v>
      </c>
    </row>
    <row r="43" spans="1:9" ht="20.100000000000001" customHeight="1" x14ac:dyDescent="0.25">
      <c r="A43" s="10" t="s">
        <v>41</v>
      </c>
      <c r="B43" s="10" t="s">
        <v>25</v>
      </c>
      <c r="C43" s="10" t="s">
        <v>42</v>
      </c>
      <c r="D43" s="11">
        <v>0.15</v>
      </c>
      <c r="E43" s="13"/>
      <c r="F43" s="12" t="s">
        <v>9</v>
      </c>
      <c r="G43" s="29">
        <v>0</v>
      </c>
      <c r="H43" s="14">
        <v>26</v>
      </c>
      <c r="I43" s="15">
        <f t="shared" si="0"/>
        <v>0</v>
      </c>
    </row>
    <row r="44" spans="1:9" ht="20.100000000000001" customHeight="1" x14ac:dyDescent="0.25">
      <c r="A44" s="10" t="s">
        <v>43</v>
      </c>
      <c r="B44" s="10" t="s">
        <v>44</v>
      </c>
      <c r="C44" s="10" t="s">
        <v>45</v>
      </c>
      <c r="D44" s="11">
        <v>0.15</v>
      </c>
      <c r="E44" s="13"/>
      <c r="F44" s="13"/>
      <c r="G44" s="29">
        <v>0</v>
      </c>
      <c r="H44" s="14">
        <v>26</v>
      </c>
      <c r="I44" s="15">
        <f t="shared" si="0"/>
        <v>0</v>
      </c>
    </row>
    <row r="45" spans="1:9" x14ac:dyDescent="0.25">
      <c r="A45" s="10" t="s">
        <v>46</v>
      </c>
      <c r="B45" s="10" t="s">
        <v>47</v>
      </c>
      <c r="C45" s="10" t="s">
        <v>48</v>
      </c>
      <c r="D45" s="11">
        <v>7.0000000000000007E-2</v>
      </c>
      <c r="E45" s="13"/>
      <c r="F45" s="13"/>
      <c r="G45" s="29">
        <v>0</v>
      </c>
      <c r="H45" s="14">
        <v>26</v>
      </c>
      <c r="I45" s="15">
        <f t="shared" si="0"/>
        <v>0</v>
      </c>
    </row>
    <row r="46" spans="1:9" ht="20.100000000000001" customHeight="1" x14ac:dyDescent="0.25">
      <c r="A46" s="10" t="s">
        <v>49</v>
      </c>
      <c r="B46" s="10" t="s">
        <v>50</v>
      </c>
      <c r="C46" s="10" t="s">
        <v>51</v>
      </c>
      <c r="D46" s="11">
        <v>0.11</v>
      </c>
      <c r="E46" s="13"/>
      <c r="F46" s="13"/>
      <c r="G46" s="29">
        <v>0</v>
      </c>
      <c r="H46" s="14">
        <v>26</v>
      </c>
      <c r="I46" s="15">
        <f t="shared" si="0"/>
        <v>0</v>
      </c>
    </row>
    <row r="47" spans="1:9" ht="20.100000000000001" customHeight="1" x14ac:dyDescent="0.25">
      <c r="A47" s="10" t="s">
        <v>52</v>
      </c>
      <c r="B47" s="10" t="s">
        <v>53</v>
      </c>
      <c r="C47" s="10" t="s">
        <v>54</v>
      </c>
      <c r="D47" s="11">
        <v>0.1</v>
      </c>
      <c r="E47" s="13"/>
      <c r="F47" s="13"/>
      <c r="G47" s="29">
        <v>0</v>
      </c>
      <c r="H47" s="14">
        <v>26</v>
      </c>
      <c r="I47" s="15">
        <f t="shared" si="0"/>
        <v>0</v>
      </c>
    </row>
    <row r="48" spans="1:9" x14ac:dyDescent="0.25">
      <c r="A48" s="10" t="s">
        <v>55</v>
      </c>
      <c r="B48" s="10" t="s">
        <v>56</v>
      </c>
      <c r="C48" s="10" t="s">
        <v>56</v>
      </c>
      <c r="D48" s="11">
        <v>0.2</v>
      </c>
      <c r="E48" s="13"/>
      <c r="F48" s="13"/>
      <c r="G48" s="29">
        <v>0</v>
      </c>
      <c r="H48" s="14">
        <v>26</v>
      </c>
      <c r="I48" s="15">
        <f t="shared" si="0"/>
        <v>0</v>
      </c>
    </row>
    <row r="49" spans="1:9" ht="20.100000000000001" customHeight="1" x14ac:dyDescent="0.25">
      <c r="A49" s="10" t="s">
        <v>57</v>
      </c>
      <c r="B49" s="10" t="s">
        <v>58</v>
      </c>
      <c r="C49" s="10" t="s">
        <v>59</v>
      </c>
      <c r="D49" s="11">
        <v>0.84</v>
      </c>
      <c r="E49" s="13"/>
      <c r="F49" s="12" t="s">
        <v>9</v>
      </c>
      <c r="G49" s="29">
        <v>0</v>
      </c>
      <c r="H49" s="14">
        <v>26</v>
      </c>
      <c r="I49" s="15">
        <f t="shared" si="0"/>
        <v>0</v>
      </c>
    </row>
    <row r="50" spans="1:9" ht="20.100000000000001" customHeight="1" x14ac:dyDescent="0.25">
      <c r="A50" s="10" t="s">
        <v>57</v>
      </c>
      <c r="B50" s="10" t="s">
        <v>60</v>
      </c>
      <c r="C50" s="10" t="s">
        <v>60</v>
      </c>
      <c r="D50" s="11">
        <v>2.6</v>
      </c>
      <c r="E50" s="13"/>
      <c r="F50" s="13"/>
      <c r="G50" s="29">
        <v>0</v>
      </c>
      <c r="H50" s="14">
        <v>26</v>
      </c>
      <c r="I50" s="15">
        <f t="shared" si="0"/>
        <v>0</v>
      </c>
    </row>
    <row r="51" spans="1:9" ht="20.100000000000001" customHeight="1" x14ac:dyDescent="0.25">
      <c r="A51" s="10" t="s">
        <v>61</v>
      </c>
      <c r="B51" s="10" t="s">
        <v>62</v>
      </c>
      <c r="C51" s="10" t="s">
        <v>63</v>
      </c>
      <c r="D51" s="11">
        <v>0.46</v>
      </c>
      <c r="E51" s="12" t="s">
        <v>9</v>
      </c>
      <c r="F51" s="13"/>
      <c r="G51" s="29">
        <v>0</v>
      </c>
      <c r="H51" s="14">
        <v>26</v>
      </c>
      <c r="I51" s="15">
        <f t="shared" ref="I51:I58" si="1">PRODUCT(H51,G51)</f>
        <v>0</v>
      </c>
    </row>
    <row r="52" spans="1:9" ht="20.100000000000001" customHeight="1" x14ac:dyDescent="0.25">
      <c r="A52" s="10" t="s">
        <v>64</v>
      </c>
      <c r="B52" s="10" t="s">
        <v>65</v>
      </c>
      <c r="C52" s="10" t="s">
        <v>66</v>
      </c>
      <c r="D52" s="11">
        <v>8.3000000000000007</v>
      </c>
      <c r="E52" s="13"/>
      <c r="F52" s="12" t="s">
        <v>9</v>
      </c>
      <c r="G52" s="29">
        <v>0</v>
      </c>
      <c r="H52" s="14">
        <v>26</v>
      </c>
      <c r="I52" s="15">
        <f t="shared" si="1"/>
        <v>0</v>
      </c>
    </row>
    <row r="53" spans="1:9" ht="20.100000000000001" customHeight="1" x14ac:dyDescent="0.25">
      <c r="A53" s="10" t="s">
        <v>67</v>
      </c>
      <c r="B53" s="10" t="s">
        <v>68</v>
      </c>
      <c r="C53" s="10" t="s">
        <v>69</v>
      </c>
      <c r="D53" s="11">
        <v>0.14000000000000001</v>
      </c>
      <c r="E53" s="12" t="s">
        <v>9</v>
      </c>
      <c r="F53" s="13"/>
      <c r="G53" s="29">
        <v>0</v>
      </c>
      <c r="H53" s="14">
        <v>26</v>
      </c>
      <c r="I53" s="15">
        <f t="shared" si="1"/>
        <v>0</v>
      </c>
    </row>
    <row r="54" spans="1:9" ht="20.100000000000001" customHeight="1" x14ac:dyDescent="0.25">
      <c r="A54" s="10" t="s">
        <v>70</v>
      </c>
      <c r="B54" s="10" t="s">
        <v>71</v>
      </c>
      <c r="C54" s="10" t="s">
        <v>72</v>
      </c>
      <c r="D54" s="11">
        <v>8.9</v>
      </c>
      <c r="E54" s="13"/>
      <c r="F54" s="12" t="s">
        <v>9</v>
      </c>
      <c r="G54" s="29">
        <v>0</v>
      </c>
      <c r="H54" s="14">
        <v>26</v>
      </c>
      <c r="I54" s="15">
        <f t="shared" si="1"/>
        <v>0</v>
      </c>
    </row>
    <row r="55" spans="1:9" ht="20.100000000000001" customHeight="1" x14ac:dyDescent="0.25">
      <c r="A55" s="10" t="s">
        <v>73</v>
      </c>
      <c r="B55" s="10" t="s">
        <v>74</v>
      </c>
      <c r="C55" s="10" t="s">
        <v>75</v>
      </c>
      <c r="D55" s="11">
        <v>0.91</v>
      </c>
      <c r="E55" s="13"/>
      <c r="F55" s="12" t="s">
        <v>9</v>
      </c>
      <c r="G55" s="29">
        <v>0</v>
      </c>
      <c r="H55" s="14">
        <v>26</v>
      </c>
      <c r="I55" s="15">
        <f t="shared" si="1"/>
        <v>0</v>
      </c>
    </row>
    <row r="56" spans="1:9" ht="20.100000000000001" customHeight="1" x14ac:dyDescent="0.25">
      <c r="A56" s="10" t="s">
        <v>25</v>
      </c>
      <c r="B56" s="10" t="s">
        <v>76</v>
      </c>
      <c r="C56" s="10" t="s">
        <v>77</v>
      </c>
      <c r="D56" s="11">
        <v>0.15</v>
      </c>
      <c r="E56" s="13"/>
      <c r="F56" s="13"/>
      <c r="G56" s="29">
        <v>0</v>
      </c>
      <c r="H56" s="14">
        <v>26</v>
      </c>
      <c r="I56" s="15">
        <f t="shared" si="1"/>
        <v>0</v>
      </c>
    </row>
    <row r="57" spans="1:9" ht="20.100000000000001" customHeight="1" x14ac:dyDescent="0.25">
      <c r="A57" s="10" t="s">
        <v>25</v>
      </c>
      <c r="B57" s="10" t="s">
        <v>78</v>
      </c>
      <c r="C57" s="13"/>
      <c r="D57" s="11">
        <v>2.6</v>
      </c>
      <c r="E57" s="13"/>
      <c r="F57" s="13"/>
      <c r="G57" s="29">
        <v>0</v>
      </c>
      <c r="H57" s="14">
        <v>26</v>
      </c>
      <c r="I57" s="15">
        <f t="shared" si="1"/>
        <v>0</v>
      </c>
    </row>
    <row r="58" spans="1:9" x14ac:dyDescent="0.25">
      <c r="A58" s="10" t="s">
        <v>18</v>
      </c>
      <c r="B58" s="10" t="s">
        <v>17</v>
      </c>
      <c r="C58" s="10" t="s">
        <v>21</v>
      </c>
      <c r="D58" s="11">
        <v>0.8</v>
      </c>
      <c r="E58" s="13"/>
      <c r="F58" s="13"/>
      <c r="G58" s="29">
        <v>0</v>
      </c>
      <c r="H58" s="14">
        <v>26</v>
      </c>
      <c r="I58" s="15">
        <f t="shared" si="1"/>
        <v>0</v>
      </c>
    </row>
    <row r="59" spans="1:9" x14ac:dyDescent="0.25">
      <c r="A59" s="16"/>
      <c r="B59" s="16"/>
      <c r="C59" s="16"/>
      <c r="D59" s="16"/>
      <c r="E59" s="16"/>
      <c r="F59" s="17"/>
      <c r="G59" s="42" t="s">
        <v>97</v>
      </c>
      <c r="H59" s="42"/>
      <c r="I59" s="18">
        <f>SUM(I30:I50)</f>
        <v>0</v>
      </c>
    </row>
    <row r="60" spans="1:9" x14ac:dyDescent="0.25">
      <c r="G60" s="1"/>
      <c r="H60" s="19"/>
    </row>
    <row r="61" spans="1:9" x14ac:dyDescent="0.25">
      <c r="A61" s="20"/>
      <c r="B61" s="21"/>
      <c r="G61" s="1"/>
      <c r="H61" s="19"/>
    </row>
    <row r="62" spans="1:9" x14ac:dyDescent="0.25">
      <c r="A62" s="40" t="s">
        <v>92</v>
      </c>
      <c r="B62" s="39"/>
      <c r="G62" s="1"/>
      <c r="H62" s="19"/>
    </row>
    <row r="63" spans="1:9" x14ac:dyDescent="0.25">
      <c r="A63" s="21"/>
      <c r="B63" s="21"/>
      <c r="G63" s="1"/>
      <c r="H63" s="19"/>
    </row>
    <row r="64" spans="1:9" x14ac:dyDescent="0.25">
      <c r="C64" s="22"/>
      <c r="D64" s="23"/>
      <c r="E64" s="23"/>
      <c r="G64" s="1"/>
      <c r="H64" s="19"/>
    </row>
    <row r="65" spans="1:8" x14ac:dyDescent="0.25">
      <c r="A65" s="39" t="s">
        <v>93</v>
      </c>
      <c r="B65" s="41"/>
      <c r="C65" s="24" t="s">
        <v>107</v>
      </c>
      <c r="D65" s="39" t="s">
        <v>94</v>
      </c>
      <c r="E65" s="39"/>
      <c r="G65" s="1"/>
      <c r="H65" s="19"/>
    </row>
  </sheetData>
  <sheetProtection algorithmName="SHA-512" hashValue="1C8K9t8g5baaDorKmpXKLXmEO6CS+Kcj8d4Ym99s8ul8APsIp7oX1yBSut78Mm11rU74C0IVJO6NIqJTMy8rOg==" saltValue="sp5C33q27p5BDbRsh2XL5g==" spinCount="100000" sheet="1" objects="1" scenarios="1" selectLockedCells="1"/>
  <mergeCells count="32">
    <mergeCell ref="D65:E65"/>
    <mergeCell ref="A62:B62"/>
    <mergeCell ref="A65:B65"/>
    <mergeCell ref="G59:H59"/>
    <mergeCell ref="A1:I1"/>
    <mergeCell ref="D17:E17"/>
    <mergeCell ref="D18:E18"/>
    <mergeCell ref="D19:E19"/>
    <mergeCell ref="A2:I2"/>
    <mergeCell ref="B3:I3"/>
    <mergeCell ref="B4:I4"/>
    <mergeCell ref="B5:I5"/>
    <mergeCell ref="B6:I6"/>
    <mergeCell ref="B7:I7"/>
    <mergeCell ref="B8:I8"/>
    <mergeCell ref="B9:I9"/>
    <mergeCell ref="B10:I10"/>
    <mergeCell ref="B11:I11"/>
    <mergeCell ref="A12:I12"/>
    <mergeCell ref="A27:I27"/>
    <mergeCell ref="A28:I28"/>
    <mergeCell ref="D13:E13"/>
    <mergeCell ref="D14:E14"/>
    <mergeCell ref="D15:E15"/>
    <mergeCell ref="D16:E16"/>
    <mergeCell ref="D20:E20"/>
    <mergeCell ref="D21:E21"/>
    <mergeCell ref="D22:E22"/>
    <mergeCell ref="D23:E23"/>
    <mergeCell ref="D24:E24"/>
    <mergeCell ref="D25:E25"/>
    <mergeCell ref="D26:E26"/>
  </mergeCells>
  <pageMargins left="0.2" right="0.2" top="0.75" bottom="0.75" header="0.3" footer="0.3"/>
  <pageSetup scale="53" orientation="portrait" r:id="rId1"/>
  <headerFooter>
    <oddHeader xml:space="preserve">&amp;RAttachment H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2019-12-11T17:59:12Z</cp:lastPrinted>
  <dcterms:created xsi:type="dcterms:W3CDTF">2019-11-20T15:47:16Z</dcterms:created>
  <dcterms:modified xsi:type="dcterms:W3CDTF">2019-12-12T20:55:42Z</dcterms:modified>
</cp:coreProperties>
</file>