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COMMON\SPEC\@2020\Mowing CS\"/>
    </mc:Choice>
  </mc:AlternateContent>
  <xr:revisionPtr revIDLastSave="0" documentId="8_{832BC22E-510D-40B9-8684-ECAC95E447F3}" xr6:coauthVersionLast="36" xr6:coauthVersionMax="36" xr10:uidLastSave="{00000000-0000-0000-0000-000000000000}"/>
  <bookViews>
    <workbookView xWindow="-120" yWindow="-120" windowWidth="51840" windowHeight="21240" xr2:uid="{B276E13F-EB50-4E75-A36E-1E4DD8684B1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1" l="1"/>
  <c r="I32" i="1"/>
  <c r="I33" i="1"/>
  <c r="I34" i="1"/>
  <c r="I35" i="1"/>
  <c r="I36" i="1"/>
  <c r="I37" i="1"/>
  <c r="I38" i="1"/>
  <c r="I39" i="1"/>
  <c r="I40" i="1"/>
  <c r="I41" i="1"/>
  <c r="I42" i="1"/>
  <c r="I43" i="1"/>
  <c r="I44" i="1"/>
  <c r="I45" i="1"/>
  <c r="I46" i="1"/>
  <c r="I47" i="1"/>
  <c r="I48" i="1"/>
  <c r="I49" i="1"/>
  <c r="I30" i="1"/>
  <c r="I29" i="1"/>
  <c r="I50" i="1" l="1"/>
</calcChain>
</file>

<file path=xl/sharedStrings.xml><?xml version="1.0" encoding="utf-8"?>
<sst xmlns="http://schemas.openxmlformats.org/spreadsheetml/2006/main" count="80" uniqueCount="79">
  <si>
    <t>Address</t>
  </si>
  <si>
    <t>Division of Facilities Management Cost Sheet</t>
  </si>
  <si>
    <t>Agricultural Center</t>
  </si>
  <si>
    <t>615 Paul Russell Road</t>
  </si>
  <si>
    <t>Amtrak</t>
  </si>
  <si>
    <t>918 Railroad Avenue</t>
  </si>
  <si>
    <t xml:space="preserve">B.L. Perry Library </t>
  </si>
  <si>
    <t>2817 South Adams Street</t>
  </si>
  <si>
    <t>Community Services Complex</t>
  </si>
  <si>
    <t>501 South Appleyard Road</t>
  </si>
  <si>
    <t>1583 Pedrick Road</t>
  </si>
  <si>
    <t>Fort Braden Library</t>
  </si>
  <si>
    <t>16327 Blountstown Highway</t>
  </si>
  <si>
    <t>Huntington Oaks Town Center</t>
  </si>
  <si>
    <t>3840 North Monroe Street</t>
  </si>
  <si>
    <t>Leon County Courthouse</t>
  </si>
  <si>
    <t>301 South Monroe Street</t>
  </si>
  <si>
    <t>Main Health Department</t>
  </si>
  <si>
    <t>2965 Municipal Way</t>
  </si>
  <si>
    <t xml:space="preserve">Main Library </t>
  </si>
  <si>
    <t>200 West Park Avenue</t>
  </si>
  <si>
    <t xml:space="preserve">Moody Cemetery </t>
  </si>
  <si>
    <t>5806 Fox Road</t>
  </si>
  <si>
    <t xml:space="preserve">Northeast Library </t>
  </si>
  <si>
    <t>5513 Thomasville Road</t>
  </si>
  <si>
    <t>Office of Resource Stewardship</t>
  </si>
  <si>
    <t>1907 South Monroe Street</t>
  </si>
  <si>
    <t>Pauper Cemetery</t>
  </si>
  <si>
    <t>5800 Crawfordville Road</t>
  </si>
  <si>
    <t>Public Safety Complex</t>
  </si>
  <si>
    <t>911 Easterwood Drive</t>
  </si>
  <si>
    <t>Public Works Complex</t>
  </si>
  <si>
    <t>2280 Miccosukee Road</t>
  </si>
  <si>
    <t>Robert Stevens Health Clinic</t>
  </si>
  <si>
    <t>1515 Old Bainbridge Road</t>
  </si>
  <si>
    <t>Southside Health Clinic</t>
  </si>
  <si>
    <t>872 West Orange Avenue</t>
  </si>
  <si>
    <t>Tharpe Street Warehouse</t>
  </si>
  <si>
    <t>3401 West Tharpe Street</t>
  </si>
  <si>
    <t>Traffic Court</t>
  </si>
  <si>
    <t>1920 Thomasville Road</t>
  </si>
  <si>
    <t>Facility Name</t>
  </si>
  <si>
    <t>Documentation that bidder has been in lawn or landscape business for a minimum of two (2) years with at least one of those years working for a local government agency. Proof of this requirement may be provided by copies of business certificates for date range required, contract copies for services, or other reasonable means of proof.</t>
  </si>
  <si>
    <t xml:space="preserve">Documentation that the bidder's Contract Manager to be assigned to this contract has a minimum of no less than three (3) years of experience in the lawn or landscape business with proven supervisory experience. </t>
  </si>
  <si>
    <t xml:space="preserve">A minimum of two references from previous or current clients to include contact name, company, address, phone number, and email. </t>
  </si>
  <si>
    <t>Bidder's operations and management plan regarding staffing and approach to providing the services under this bid.</t>
  </si>
  <si>
    <t xml:space="preserve">Bidder's expected standard of conduct for employees; supervisor plan and policy for crews; uniform policy; and level of staffing. </t>
  </si>
  <si>
    <t xml:space="preserve">Completed "Bid Response Sheet" to include bidder's cost per visit per location and equipment with an manual signature from an authorized representative of the bidder. </t>
  </si>
  <si>
    <t>List of Equipment (bidder may add rows as needed)</t>
  </si>
  <si>
    <t>Trucks</t>
  </si>
  <si>
    <t>Trailers</t>
  </si>
  <si>
    <t>Blowers</t>
  </si>
  <si>
    <t>Misc. Equpment</t>
  </si>
  <si>
    <t>Cost Sheet</t>
  </si>
  <si>
    <t>Notes</t>
  </si>
  <si>
    <t>Print Name</t>
  </si>
  <si>
    <t>Signature</t>
  </si>
  <si>
    <t>Date</t>
  </si>
  <si>
    <t>Trees limbs, grass clippings, etc.,will not be removed from the site, but will be recycled as mulch around trees and shrubs to a depth of no more than four inches.  A two inch air space shall be left around the trunks of plants.  No areas of bare soil shall be allowed.  If areas are too shaded to grow turf, mulch will be maintained.</t>
  </si>
  <si>
    <t>Eastside Library and Pedrick Park</t>
  </si>
  <si>
    <t>Year round 14 day mowing cycle.</t>
  </si>
  <si>
    <t xml:space="preserve">Year round 14 day mowing cycle. This also requires an additional Florida Department of Law Enforcement background check. </t>
  </si>
  <si>
    <t>Woodville Community Center and Library</t>
  </si>
  <si>
    <t>8000 Old Woodville Rd</t>
  </si>
  <si>
    <t xml:space="preserve"> Cost Per Visit Per Location</t>
  </si>
  <si>
    <t>Cycles</t>
  </si>
  <si>
    <t>Estimated Annual Total</t>
  </si>
  <si>
    <t xml:space="preserve">Estimated Annual Total </t>
  </si>
  <si>
    <t>Tractors</t>
  </si>
  <si>
    <t>Trimmers</t>
  </si>
  <si>
    <t xml:space="preserve">Weed Eaters </t>
  </si>
  <si>
    <t>Mowers</t>
  </si>
  <si>
    <t>All required documents listed in the bid document under "Bid Checklist" on page 17. This includes Completed Bid Response Sheet with Manual Signature, Affidavit Immigration Laws, Identical Tie Bid Statement, Insurance Certification Form, Certification/Debarment Form, and Applicable Licenses/Registrations</t>
  </si>
  <si>
    <t>Submittal Checklist (The checklist is provided as a courtesy and may not be inclusive of all items required within this invitation for bids)</t>
  </si>
  <si>
    <t>A listing of at  least  three  facilities or locations currently  being  serviced  that are similar to the requirements of this bid.  County  staff  may  visit  the facilities or locations to  evaluate  a representative sampling of the bidder’s performance.  The facilities shall be identified by Company name, address, point of contact, and phone number.</t>
  </si>
  <si>
    <t xml:space="preserve">Local Business certificaiton (if applicable). </t>
  </si>
  <si>
    <t>Estimated Mowing Acreage</t>
  </si>
  <si>
    <t xml:space="preserve"> </t>
  </si>
  <si>
    <t xml:space="preserve">UNIT PRICE SHEET - GROUP B - DIVISION OF FACILITIES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</si>
</sst>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theme="1"/>
      <name val="Calibri"/>
      <family val="2"/>
      <scheme val="minor"/>
    </font>
    <font>
      <sz val="10"/>
      <color theme="1"/>
      <name val="Arial"/>
      <family val="2"/>
    </font>
    <font>
      <sz val="11"/>
      <color rgb="FF000000"/>
      <name val="Calibri"/>
      <family val="2"/>
    </font>
  </fonts>
  <fills count="9">
    <fill>
      <patternFill patternType="none"/>
    </fill>
    <fill>
      <patternFill patternType="gray125"/>
    </fill>
    <fill>
      <patternFill patternType="solid">
        <fgColor rgb="FFD9D9D9"/>
        <bgColor indexed="64"/>
      </patternFill>
    </fill>
    <fill>
      <patternFill patternType="solid">
        <fgColor theme="9" tint="0.79998168889431442"/>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54">
    <xf numFmtId="0" fontId="0" fillId="0" borderId="0" xfId="0"/>
    <xf numFmtId="0" fontId="0" fillId="0" borderId="0" xfId="0" applyProtection="1"/>
    <xf numFmtId="0" fontId="2" fillId="5" borderId="1" xfId="0" applyFont="1" applyFill="1" applyBorder="1" applyAlignment="1" applyProtection="1">
      <alignment horizontal="center" vertical="center" wrapText="1"/>
    </xf>
    <xf numFmtId="0" fontId="0" fillId="5" borderId="1" xfId="0" applyFill="1" applyBorder="1" applyAlignment="1" applyProtection="1">
      <alignment horizontal="center" wrapText="1"/>
    </xf>
    <xf numFmtId="164" fontId="0" fillId="5" borderId="1" xfId="0" applyNumberFormat="1" applyFill="1" applyBorder="1" applyAlignment="1" applyProtection="1">
      <alignment horizontal="center" wrapText="1"/>
    </xf>
    <xf numFmtId="0" fontId="0" fillId="0" borderId="1" xfId="0" applyBorder="1" applyAlignment="1" applyProtection="1">
      <alignment horizontal="center" wrapText="1"/>
    </xf>
    <xf numFmtId="0" fontId="2" fillId="2" borderId="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164" fontId="2" fillId="7" borderId="1" xfId="0" applyNumberFormat="1" applyFont="1" applyFill="1" applyBorder="1" applyAlignment="1" applyProtection="1">
      <alignment horizontal="center" vertical="center" wrapText="1"/>
    </xf>
    <xf numFmtId="0" fontId="2" fillId="4" borderId="1"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0" fillId="3" borderId="1" xfId="0" applyNumberFormat="1" applyFill="1" applyBorder="1" applyAlignment="1" applyProtection="1">
      <alignment horizontal="center"/>
    </xf>
    <xf numFmtId="164" fontId="0" fillId="3" borderId="1" xfId="0" applyNumberFormat="1" applyFill="1" applyBorder="1" applyProtection="1"/>
    <xf numFmtId="0" fontId="3" fillId="0" borderId="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2" fillId="0" borderId="3" xfId="0" applyFont="1" applyBorder="1" applyAlignment="1" applyProtection="1">
      <alignment vertical="center" wrapText="1"/>
    </xf>
    <xf numFmtId="0" fontId="0" fillId="8" borderId="1" xfId="0" applyFill="1" applyBorder="1" applyProtection="1"/>
    <xf numFmtId="0" fontId="0" fillId="8" borderId="7" xfId="0" applyFill="1" applyBorder="1" applyAlignment="1" applyProtection="1">
      <alignment horizontal="center"/>
    </xf>
    <xf numFmtId="164" fontId="0" fillId="8" borderId="1" xfId="0" applyNumberFormat="1" applyFill="1" applyBorder="1" applyProtection="1"/>
    <xf numFmtId="164" fontId="0" fillId="4" borderId="1" xfId="0" applyNumberFormat="1" applyFill="1" applyBorder="1" applyProtection="1"/>
    <xf numFmtId="0" fontId="0" fillId="0" borderId="0" xfId="0" applyAlignment="1" applyProtection="1">
      <alignment horizontal="center"/>
    </xf>
    <xf numFmtId="0" fontId="0" fillId="0" borderId="0" xfId="0" applyNumberFormat="1" applyProtection="1"/>
    <xf numFmtId="0" fontId="2" fillId="0" borderId="0" xfId="0" applyFont="1" applyFill="1" applyBorder="1" applyAlignment="1" applyProtection="1">
      <alignment horizontal="center" vertical="center" wrapText="1"/>
    </xf>
    <xf numFmtId="0" fontId="0" fillId="0" borderId="0" xfId="0" applyBorder="1" applyAlignment="1" applyProtection="1">
      <alignment horizontal="center"/>
    </xf>
    <xf numFmtId="0" fontId="0" fillId="0" borderId="8" xfId="0" applyBorder="1" applyProtection="1"/>
    <xf numFmtId="164" fontId="0" fillId="0" borderId="0" xfId="0" applyNumberFormat="1" applyProtection="1"/>
    <xf numFmtId="0" fontId="0" fillId="0" borderId="1" xfId="0" applyBorder="1" applyAlignment="1" applyProtection="1">
      <alignment wrapText="1"/>
      <protection locked="0"/>
    </xf>
    <xf numFmtId="0" fontId="2" fillId="0" borderId="1" xfId="0" applyFont="1" applyFill="1" applyBorder="1" applyAlignment="1" applyProtection="1">
      <alignment vertical="center" wrapText="1"/>
      <protection locked="0"/>
    </xf>
    <xf numFmtId="0" fontId="0" fillId="0" borderId="1" xfId="0" applyBorder="1" applyAlignment="1" applyProtection="1">
      <alignment horizontal="center" wrapText="1"/>
      <protection locked="0"/>
    </xf>
    <xf numFmtId="164" fontId="0" fillId="0" borderId="1" xfId="0" applyNumberFormat="1" applyBorder="1" applyAlignment="1" applyProtection="1">
      <alignment wrapText="1"/>
      <protection locked="0"/>
    </xf>
    <xf numFmtId="164" fontId="0" fillId="7" borderId="1" xfId="0" applyNumberFormat="1" applyFill="1" applyBorder="1" applyProtection="1">
      <protection locked="0"/>
    </xf>
    <xf numFmtId="0" fontId="0" fillId="0" borderId="3" xfId="0" applyBorder="1" applyAlignment="1" applyProtection="1">
      <alignment wrapText="1"/>
    </xf>
    <xf numFmtId="0" fontId="0" fillId="0" borderId="4" xfId="0" applyBorder="1" applyAlignment="1" applyProtection="1"/>
    <xf numFmtId="0" fontId="0" fillId="0" borderId="5" xfId="0" applyBorder="1" applyAlignment="1" applyProtection="1"/>
    <xf numFmtId="0" fontId="1" fillId="7" borderId="3" xfId="0" applyFont="1" applyFill="1" applyBorder="1" applyAlignment="1" applyProtection="1">
      <alignment horizontal="center" wrapText="1"/>
    </xf>
    <xf numFmtId="0" fontId="0" fillId="5" borderId="1" xfId="0" applyFill="1" applyBorder="1" applyAlignment="1" applyProtection="1">
      <alignment horizontal="center" wrapText="1"/>
    </xf>
    <xf numFmtId="0" fontId="0" fillId="0" borderId="1" xfId="0" applyBorder="1" applyAlignment="1" applyProtection="1">
      <alignment horizontal="center" wrapText="1"/>
    </xf>
    <xf numFmtId="0" fontId="0" fillId="0" borderId="1" xfId="0" applyBorder="1" applyAlignment="1" applyProtection="1">
      <alignment wrapText="1"/>
      <protection locked="0"/>
    </xf>
    <xf numFmtId="0" fontId="0" fillId="0" borderId="4" xfId="0" applyBorder="1" applyAlignment="1" applyProtection="1">
      <alignment wrapText="1"/>
    </xf>
    <xf numFmtId="0" fontId="0" fillId="0" borderId="5" xfId="0" applyBorder="1" applyAlignment="1" applyProtection="1">
      <alignment wrapText="1"/>
    </xf>
    <xf numFmtId="0" fontId="2" fillId="0" borderId="2" xfId="0" applyFont="1" applyFill="1" applyBorder="1" applyAlignment="1" applyProtection="1">
      <alignment horizontal="center" vertical="center" wrapText="1"/>
    </xf>
    <xf numFmtId="0" fontId="0" fillId="0" borderId="2" xfId="0" applyBorder="1" applyAlignment="1" applyProtection="1">
      <alignment horizontal="center"/>
    </xf>
    <xf numFmtId="0" fontId="0" fillId="0" borderId="2" xfId="0" applyBorder="1" applyAlignment="1" applyProtection="1"/>
    <xf numFmtId="0" fontId="0" fillId="4" borderId="1" xfId="0" applyFill="1" applyBorder="1" applyAlignment="1" applyProtection="1">
      <alignment horizontal="right"/>
    </xf>
    <xf numFmtId="0" fontId="1" fillId="5" borderId="1" xfId="0" applyFont="1" applyFill="1" applyBorder="1" applyAlignment="1" applyProtection="1">
      <alignment horizontal="center" wrapText="1"/>
    </xf>
    <xf numFmtId="0" fontId="0" fillId="0" borderId="1" xfId="0" applyBorder="1" applyAlignment="1" applyProtection="1">
      <alignment wrapText="1"/>
    </xf>
    <xf numFmtId="0" fontId="0" fillId="0" borderId="1" xfId="0" applyBorder="1" applyAlignment="1" applyProtection="1"/>
    <xf numFmtId="0" fontId="1" fillId="7" borderId="1" xfId="0" applyFont="1" applyFill="1" applyBorder="1" applyAlignment="1" applyProtection="1">
      <alignment horizontal="center" wrapText="1"/>
    </xf>
    <xf numFmtId="0" fontId="1" fillId="6" borderId="1" xfId="0" applyFont="1" applyFill="1" applyBorder="1" applyAlignment="1" applyProtection="1">
      <alignment horizontal="center" wrapText="1"/>
    </xf>
    <xf numFmtId="0" fontId="0" fillId="8" borderId="1" xfId="0" applyFill="1" applyBorder="1" applyAlignment="1" applyProtection="1"/>
    <xf numFmtId="0" fontId="0" fillId="5" borderId="3" xfId="0" applyFill="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C644-9C95-458B-861A-16D4EEC2F09A}">
  <sheetPr>
    <pageSetUpPr fitToPage="1"/>
  </sheetPr>
  <dimension ref="A1:I56"/>
  <sheetViews>
    <sheetView tabSelected="1" zoomScaleNormal="100" workbookViewId="0">
      <selection activeCell="H14" sqref="H14"/>
    </sheetView>
  </sheetViews>
  <sheetFormatPr defaultRowHeight="15" x14ac:dyDescent="0.25"/>
  <cols>
    <col min="1" max="1" width="26.42578125" style="1" customWidth="1"/>
    <col min="2" max="2" width="25.28515625" style="1" customWidth="1"/>
    <col min="3" max="3" width="22.5703125" style="21" customWidth="1"/>
    <col min="4" max="4" width="18.5703125" style="26" customWidth="1"/>
    <col min="5" max="5" width="5.5703125" style="1" customWidth="1"/>
    <col min="6" max="6" width="22.7109375" style="1" bestFit="1" customWidth="1"/>
    <col min="7" max="7" width="25.28515625" style="1" customWidth="1"/>
    <col min="8" max="8" width="18.5703125" style="22" customWidth="1"/>
    <col min="9" max="9" width="18.140625" style="1" customWidth="1"/>
    <col min="10" max="16384" width="9.140625" style="1"/>
  </cols>
  <sheetData>
    <row r="1" spans="1:9" x14ac:dyDescent="0.25">
      <c r="A1" s="49" t="s">
        <v>78</v>
      </c>
      <c r="B1" s="49"/>
      <c r="C1" s="49"/>
      <c r="D1" s="49"/>
      <c r="E1" s="49"/>
      <c r="F1" s="49"/>
      <c r="G1" s="49"/>
      <c r="H1" s="47"/>
      <c r="I1" s="47"/>
    </row>
    <row r="2" spans="1:9" x14ac:dyDescent="0.25">
      <c r="A2" s="35" t="s">
        <v>73</v>
      </c>
      <c r="B2" s="33"/>
      <c r="C2" s="33"/>
      <c r="D2" s="33"/>
      <c r="E2" s="33"/>
      <c r="F2" s="33"/>
      <c r="G2" s="33"/>
      <c r="H2" s="33"/>
      <c r="I2" s="34"/>
    </row>
    <row r="3" spans="1:9" ht="30" customHeight="1" x14ac:dyDescent="0.25">
      <c r="A3" s="27"/>
      <c r="B3" s="32" t="s">
        <v>42</v>
      </c>
      <c r="C3" s="33"/>
      <c r="D3" s="33"/>
      <c r="E3" s="33"/>
      <c r="F3" s="33"/>
      <c r="G3" s="33"/>
      <c r="H3" s="33"/>
      <c r="I3" s="34"/>
    </row>
    <row r="4" spans="1:9" x14ac:dyDescent="0.25">
      <c r="A4" s="27"/>
      <c r="B4" s="32" t="s">
        <v>43</v>
      </c>
      <c r="C4" s="33"/>
      <c r="D4" s="33"/>
      <c r="E4" s="33"/>
      <c r="F4" s="33"/>
      <c r="G4" s="33"/>
      <c r="H4" s="33"/>
      <c r="I4" s="34"/>
    </row>
    <row r="5" spans="1:9" x14ac:dyDescent="0.25">
      <c r="A5" s="27"/>
      <c r="B5" s="32" t="s">
        <v>44</v>
      </c>
      <c r="C5" s="33"/>
      <c r="D5" s="33"/>
      <c r="E5" s="33"/>
      <c r="F5" s="33"/>
      <c r="G5" s="33"/>
      <c r="H5" s="33"/>
      <c r="I5" s="34"/>
    </row>
    <row r="6" spans="1:9" x14ac:dyDescent="0.25">
      <c r="A6" s="27"/>
      <c r="B6" s="32" t="s">
        <v>45</v>
      </c>
      <c r="C6" s="33"/>
      <c r="D6" s="33"/>
      <c r="E6" s="33"/>
      <c r="F6" s="33"/>
      <c r="G6" s="33"/>
      <c r="H6" s="33"/>
      <c r="I6" s="34"/>
    </row>
    <row r="7" spans="1:9" x14ac:dyDescent="0.25">
      <c r="A7" s="27"/>
      <c r="B7" s="32" t="s">
        <v>46</v>
      </c>
      <c r="C7" s="33"/>
      <c r="D7" s="33"/>
      <c r="E7" s="33"/>
      <c r="F7" s="33"/>
      <c r="G7" s="33"/>
      <c r="H7" s="33"/>
      <c r="I7" s="34"/>
    </row>
    <row r="8" spans="1:9" ht="30" customHeight="1" x14ac:dyDescent="0.25">
      <c r="A8" s="27"/>
      <c r="B8" s="32" t="s">
        <v>74</v>
      </c>
      <c r="C8" s="33"/>
      <c r="D8" s="33"/>
      <c r="E8" s="33"/>
      <c r="F8" s="33"/>
      <c r="G8" s="33"/>
      <c r="H8" s="33"/>
      <c r="I8" s="34"/>
    </row>
    <row r="9" spans="1:9" x14ac:dyDescent="0.25">
      <c r="A9" s="27"/>
      <c r="B9" s="32" t="s">
        <v>75</v>
      </c>
      <c r="C9" s="33"/>
      <c r="D9" s="33"/>
      <c r="E9" s="33"/>
      <c r="F9" s="33"/>
      <c r="G9" s="33"/>
      <c r="H9" s="33"/>
      <c r="I9" s="34"/>
    </row>
    <row r="10" spans="1:9" ht="30" customHeight="1" x14ac:dyDescent="0.25">
      <c r="A10" s="27"/>
      <c r="B10" s="32" t="s">
        <v>72</v>
      </c>
      <c r="C10" s="33"/>
      <c r="D10" s="33"/>
      <c r="E10" s="33"/>
      <c r="F10" s="33"/>
      <c r="G10" s="33"/>
      <c r="H10" s="33"/>
      <c r="I10" s="34"/>
    </row>
    <row r="11" spans="1:9" x14ac:dyDescent="0.25">
      <c r="A11" s="27"/>
      <c r="B11" s="32" t="s">
        <v>47</v>
      </c>
      <c r="C11" s="33"/>
      <c r="D11" s="33"/>
      <c r="E11" s="33"/>
      <c r="F11" s="33"/>
      <c r="G11" s="33"/>
      <c r="H11" s="33"/>
      <c r="I11" s="34"/>
    </row>
    <row r="12" spans="1:9" x14ac:dyDescent="0.25">
      <c r="A12" s="48" t="s">
        <v>48</v>
      </c>
      <c r="B12" s="48"/>
      <c r="C12" s="48"/>
      <c r="D12" s="48"/>
      <c r="E12" s="48"/>
      <c r="F12" s="48"/>
      <c r="G12" s="48"/>
      <c r="H12" s="47"/>
      <c r="I12" s="47"/>
    </row>
    <row r="13" spans="1:9" x14ac:dyDescent="0.25">
      <c r="A13" s="2" t="s">
        <v>49</v>
      </c>
      <c r="B13" s="3" t="s">
        <v>50</v>
      </c>
      <c r="C13" s="3" t="s">
        <v>71</v>
      </c>
      <c r="D13" s="36" t="s">
        <v>51</v>
      </c>
      <c r="E13" s="37"/>
      <c r="F13" s="4" t="s">
        <v>70</v>
      </c>
      <c r="G13" s="4" t="s">
        <v>69</v>
      </c>
      <c r="H13" s="3" t="s">
        <v>68</v>
      </c>
      <c r="I13" s="4" t="s">
        <v>52</v>
      </c>
    </row>
    <row r="14" spans="1:9" x14ac:dyDescent="0.25">
      <c r="A14" s="28"/>
      <c r="B14" s="27"/>
      <c r="C14" s="29"/>
      <c r="D14" s="38"/>
      <c r="E14" s="38"/>
      <c r="F14" s="27"/>
      <c r="G14" s="30"/>
      <c r="H14" s="27"/>
      <c r="I14" s="27"/>
    </row>
    <row r="15" spans="1:9" x14ac:dyDescent="0.25">
      <c r="A15" s="28"/>
      <c r="B15" s="27"/>
      <c r="C15" s="29"/>
      <c r="D15" s="38"/>
      <c r="E15" s="38"/>
      <c r="F15" s="27"/>
      <c r="G15" s="30"/>
      <c r="H15" s="27"/>
      <c r="I15" s="27"/>
    </row>
    <row r="16" spans="1:9" x14ac:dyDescent="0.25">
      <c r="A16" s="28"/>
      <c r="B16" s="27"/>
      <c r="C16" s="29"/>
      <c r="D16" s="38"/>
      <c r="E16" s="38"/>
      <c r="F16" s="27"/>
      <c r="G16" s="30"/>
      <c r="H16" s="27"/>
      <c r="I16" s="27"/>
    </row>
    <row r="17" spans="1:9" x14ac:dyDescent="0.25">
      <c r="A17" s="28"/>
      <c r="B17" s="27"/>
      <c r="C17" s="29"/>
      <c r="D17" s="38"/>
      <c r="E17" s="38"/>
      <c r="F17" s="27"/>
      <c r="G17" s="30"/>
      <c r="H17" s="27"/>
      <c r="I17" s="27"/>
    </row>
    <row r="18" spans="1:9" x14ac:dyDescent="0.25">
      <c r="A18" s="28"/>
      <c r="B18" s="27"/>
      <c r="C18" s="29"/>
      <c r="D18" s="38"/>
      <c r="E18" s="38"/>
      <c r="F18" s="27"/>
      <c r="G18" s="30"/>
      <c r="H18" s="27"/>
      <c r="I18" s="27"/>
    </row>
    <row r="19" spans="1:9" x14ac:dyDescent="0.25">
      <c r="A19" s="28"/>
      <c r="B19" s="27"/>
      <c r="C19" s="29"/>
      <c r="D19" s="38"/>
      <c r="E19" s="38"/>
      <c r="F19" s="27"/>
      <c r="G19" s="30"/>
      <c r="H19" s="27"/>
      <c r="I19" s="27"/>
    </row>
    <row r="20" spans="1:9" x14ac:dyDescent="0.25">
      <c r="A20" s="28"/>
      <c r="B20" s="27"/>
      <c r="C20" s="29"/>
      <c r="D20" s="38"/>
      <c r="E20" s="38"/>
      <c r="F20" s="27"/>
      <c r="G20" s="30"/>
      <c r="H20" s="27"/>
      <c r="I20" s="27"/>
    </row>
    <row r="21" spans="1:9" x14ac:dyDescent="0.25">
      <c r="A21" s="27"/>
      <c r="B21" s="27"/>
      <c r="C21" s="29"/>
      <c r="D21" s="38"/>
      <c r="E21" s="38"/>
      <c r="F21" s="27"/>
      <c r="G21" s="30"/>
      <c r="H21" s="27"/>
      <c r="I21" s="27"/>
    </row>
    <row r="22" spans="1:9" x14ac:dyDescent="0.25">
      <c r="A22" s="27"/>
      <c r="B22" s="27"/>
      <c r="C22" s="29"/>
      <c r="D22" s="38"/>
      <c r="E22" s="38"/>
      <c r="F22" s="27"/>
      <c r="G22" s="30"/>
      <c r="H22" s="27"/>
      <c r="I22" s="27"/>
    </row>
    <row r="23" spans="1:9" x14ac:dyDescent="0.25">
      <c r="A23" s="27"/>
      <c r="B23" s="27"/>
      <c r="C23" s="29"/>
      <c r="D23" s="38"/>
      <c r="E23" s="38"/>
      <c r="F23" s="27"/>
      <c r="G23" s="30"/>
      <c r="H23" s="27"/>
      <c r="I23" s="27"/>
    </row>
    <row r="24" spans="1:9" x14ac:dyDescent="0.25">
      <c r="A24" s="27"/>
      <c r="B24" s="27"/>
      <c r="C24" s="29"/>
      <c r="D24" s="38"/>
      <c r="E24" s="38"/>
      <c r="F24" s="27"/>
      <c r="G24" s="30"/>
      <c r="H24" s="27"/>
      <c r="I24" s="27"/>
    </row>
    <row r="25" spans="1:9" x14ac:dyDescent="0.25">
      <c r="A25" s="27"/>
      <c r="B25" s="27"/>
      <c r="C25" s="29"/>
      <c r="D25" s="38"/>
      <c r="E25" s="38"/>
      <c r="F25" s="27"/>
      <c r="G25" s="30"/>
      <c r="H25" s="27"/>
      <c r="I25" s="27"/>
    </row>
    <row r="26" spans="1:9" x14ac:dyDescent="0.25">
      <c r="A26" s="48" t="s">
        <v>53</v>
      </c>
      <c r="B26" s="48"/>
      <c r="C26" s="48"/>
      <c r="D26" s="48"/>
      <c r="E26" s="48"/>
      <c r="F26" s="48"/>
      <c r="G26" s="48"/>
      <c r="H26" s="47"/>
      <c r="I26" s="47"/>
    </row>
    <row r="27" spans="1:9" x14ac:dyDescent="0.25">
      <c r="A27" s="45" t="s">
        <v>1</v>
      </c>
      <c r="B27" s="45"/>
      <c r="C27" s="45"/>
      <c r="D27" s="45"/>
      <c r="E27" s="46"/>
      <c r="F27" s="46"/>
      <c r="G27" s="46"/>
      <c r="H27" s="47"/>
      <c r="I27" s="47"/>
    </row>
    <row r="28" spans="1:9" ht="30" x14ac:dyDescent="0.25">
      <c r="A28" s="6" t="s">
        <v>41</v>
      </c>
      <c r="B28" s="6" t="s">
        <v>0</v>
      </c>
      <c r="C28" s="7" t="s">
        <v>76</v>
      </c>
      <c r="D28" s="51" t="s">
        <v>54</v>
      </c>
      <c r="E28" s="52"/>
      <c r="F28" s="53"/>
      <c r="G28" s="8" t="s">
        <v>64</v>
      </c>
      <c r="H28" s="9" t="s">
        <v>65</v>
      </c>
      <c r="I28" s="10" t="s">
        <v>67</v>
      </c>
    </row>
    <row r="29" spans="1:9" ht="106.5" customHeight="1" x14ac:dyDescent="0.25">
      <c r="A29" s="11" t="s">
        <v>2</v>
      </c>
      <c r="B29" s="11" t="s">
        <v>3</v>
      </c>
      <c r="C29" s="5">
        <v>3.57</v>
      </c>
      <c r="D29" s="39" t="s">
        <v>58</v>
      </c>
      <c r="E29" s="39"/>
      <c r="F29" s="40"/>
      <c r="G29" s="31">
        <v>0</v>
      </c>
      <c r="H29" s="12">
        <v>26</v>
      </c>
      <c r="I29" s="13">
        <f>PRODUCT(H29,G29)</f>
        <v>0</v>
      </c>
    </row>
    <row r="30" spans="1:9" x14ac:dyDescent="0.25">
      <c r="A30" s="11" t="s">
        <v>4</v>
      </c>
      <c r="B30" s="11" t="s">
        <v>5</v>
      </c>
      <c r="C30" s="14">
        <v>1.05</v>
      </c>
      <c r="D30" s="39"/>
      <c r="E30" s="39"/>
      <c r="F30" s="40"/>
      <c r="G30" s="31">
        <v>0</v>
      </c>
      <c r="H30" s="12">
        <v>26</v>
      </c>
      <c r="I30" s="13">
        <f t="shared" ref="I30:I31" si="0">PRODUCT(H30,G30)</f>
        <v>0</v>
      </c>
    </row>
    <row r="31" spans="1:9" x14ac:dyDescent="0.25">
      <c r="A31" s="11" t="s">
        <v>6</v>
      </c>
      <c r="B31" s="11" t="s">
        <v>7</v>
      </c>
      <c r="C31" s="14">
        <v>2.17</v>
      </c>
      <c r="D31" s="39"/>
      <c r="E31" s="39"/>
      <c r="F31" s="40"/>
      <c r="G31" s="31">
        <v>0</v>
      </c>
      <c r="H31" s="12">
        <v>26</v>
      </c>
      <c r="I31" s="13">
        <f t="shared" si="0"/>
        <v>0</v>
      </c>
    </row>
    <row r="32" spans="1:9" x14ac:dyDescent="0.25">
      <c r="A32" s="11" t="s">
        <v>8</v>
      </c>
      <c r="B32" s="11" t="s">
        <v>9</v>
      </c>
      <c r="C32" s="14">
        <v>1.21</v>
      </c>
      <c r="D32" s="39"/>
      <c r="E32" s="39"/>
      <c r="F32" s="40"/>
      <c r="G32" s="31">
        <v>0</v>
      </c>
      <c r="H32" s="12">
        <v>26</v>
      </c>
      <c r="I32" s="13">
        <f t="shared" ref="I32:I49" si="1">PRODUCT(H32,G32)</f>
        <v>0</v>
      </c>
    </row>
    <row r="33" spans="1:9" ht="25.5" x14ac:dyDescent="0.25">
      <c r="A33" s="11" t="s">
        <v>59</v>
      </c>
      <c r="B33" s="11" t="s">
        <v>10</v>
      </c>
      <c r="C33" s="15">
        <v>9.23</v>
      </c>
      <c r="D33" s="39"/>
      <c r="E33" s="39"/>
      <c r="F33" s="40"/>
      <c r="G33" s="31">
        <v>0</v>
      </c>
      <c r="H33" s="12">
        <v>26</v>
      </c>
      <c r="I33" s="13">
        <f t="shared" si="1"/>
        <v>0</v>
      </c>
    </row>
    <row r="34" spans="1:9" ht="48.75" customHeight="1" x14ac:dyDescent="0.25">
      <c r="A34" s="11" t="s">
        <v>11</v>
      </c>
      <c r="B34" s="16" t="s">
        <v>12</v>
      </c>
      <c r="C34" s="14">
        <v>7.61</v>
      </c>
      <c r="D34" s="39"/>
      <c r="E34" s="39"/>
      <c r="F34" s="40"/>
      <c r="G34" s="31">
        <v>0</v>
      </c>
      <c r="H34" s="12">
        <v>26</v>
      </c>
      <c r="I34" s="13">
        <f t="shared" si="1"/>
        <v>0</v>
      </c>
    </row>
    <row r="35" spans="1:9" ht="31.5" customHeight="1" x14ac:dyDescent="0.25">
      <c r="A35" s="11" t="s">
        <v>13</v>
      </c>
      <c r="B35" s="16" t="s">
        <v>14</v>
      </c>
      <c r="C35" s="14">
        <v>1.33</v>
      </c>
      <c r="D35" s="39"/>
      <c r="E35" s="39"/>
      <c r="F35" s="40"/>
      <c r="G35" s="31">
        <v>0</v>
      </c>
      <c r="H35" s="12">
        <v>26</v>
      </c>
      <c r="I35" s="13">
        <f t="shared" si="1"/>
        <v>0</v>
      </c>
    </row>
    <row r="36" spans="1:9" ht="15" customHeight="1" x14ac:dyDescent="0.25">
      <c r="A36" s="11" t="s">
        <v>15</v>
      </c>
      <c r="B36" s="16" t="s">
        <v>16</v>
      </c>
      <c r="C36" s="14">
        <v>0.57999999999999996</v>
      </c>
      <c r="D36" s="39" t="s">
        <v>60</v>
      </c>
      <c r="E36" s="39"/>
      <c r="F36" s="40"/>
      <c r="G36" s="31">
        <v>0</v>
      </c>
      <c r="H36" s="12">
        <v>26</v>
      </c>
      <c r="I36" s="13">
        <f t="shared" si="1"/>
        <v>0</v>
      </c>
    </row>
    <row r="37" spans="1:9" x14ac:dyDescent="0.25">
      <c r="A37" s="11" t="s">
        <v>17</v>
      </c>
      <c r="B37" s="16" t="s">
        <v>18</v>
      </c>
      <c r="C37" s="14">
        <v>1.28</v>
      </c>
      <c r="D37" s="39"/>
      <c r="E37" s="39"/>
      <c r="F37" s="40"/>
      <c r="G37" s="31">
        <v>0</v>
      </c>
      <c r="H37" s="12">
        <v>26</v>
      </c>
      <c r="I37" s="13">
        <f t="shared" si="1"/>
        <v>0</v>
      </c>
    </row>
    <row r="38" spans="1:9" ht="15" customHeight="1" x14ac:dyDescent="0.25">
      <c r="A38" s="11" t="s">
        <v>19</v>
      </c>
      <c r="B38" s="16" t="s">
        <v>20</v>
      </c>
      <c r="C38" s="14">
        <v>1.1000000000000001</v>
      </c>
      <c r="D38" s="39" t="s">
        <v>60</v>
      </c>
      <c r="E38" s="39"/>
      <c r="F38" s="40"/>
      <c r="G38" s="31">
        <v>0</v>
      </c>
      <c r="H38" s="12">
        <v>26</v>
      </c>
      <c r="I38" s="13">
        <f t="shared" si="1"/>
        <v>0</v>
      </c>
    </row>
    <row r="39" spans="1:9" x14ac:dyDescent="0.25">
      <c r="A39" s="11" t="s">
        <v>21</v>
      </c>
      <c r="B39" s="16" t="s">
        <v>22</v>
      </c>
      <c r="C39" s="14">
        <v>0.76</v>
      </c>
      <c r="D39" s="39"/>
      <c r="E39" s="39"/>
      <c r="F39" s="40"/>
      <c r="G39" s="31">
        <v>0</v>
      </c>
      <c r="H39" s="12">
        <v>26</v>
      </c>
      <c r="I39" s="13">
        <f t="shared" si="1"/>
        <v>0</v>
      </c>
    </row>
    <row r="40" spans="1:9" x14ac:dyDescent="0.25">
      <c r="A40" s="11" t="s">
        <v>23</v>
      </c>
      <c r="B40" s="16" t="s">
        <v>24</v>
      </c>
      <c r="C40" s="14">
        <v>2.8</v>
      </c>
      <c r="D40" s="39"/>
      <c r="E40" s="39"/>
      <c r="F40" s="40"/>
      <c r="G40" s="31">
        <v>0</v>
      </c>
      <c r="H40" s="12">
        <v>26</v>
      </c>
      <c r="I40" s="13">
        <f t="shared" si="1"/>
        <v>0</v>
      </c>
    </row>
    <row r="41" spans="1:9" ht="25.5" x14ac:dyDescent="0.25">
      <c r="A41" s="11" t="s">
        <v>25</v>
      </c>
      <c r="B41" s="16" t="s">
        <v>26</v>
      </c>
      <c r="C41" s="14">
        <v>1.46</v>
      </c>
      <c r="D41" s="39"/>
      <c r="E41" s="39"/>
      <c r="F41" s="40"/>
      <c r="G41" s="31">
        <v>0</v>
      </c>
      <c r="H41" s="12">
        <v>26</v>
      </c>
      <c r="I41" s="13">
        <f t="shared" si="1"/>
        <v>0</v>
      </c>
    </row>
    <row r="42" spans="1:9" x14ac:dyDescent="0.25">
      <c r="A42" s="11" t="s">
        <v>27</v>
      </c>
      <c r="B42" s="16" t="s">
        <v>28</v>
      </c>
      <c r="C42" s="14">
        <v>3.1</v>
      </c>
      <c r="D42" s="39"/>
      <c r="E42" s="39"/>
      <c r="F42" s="40"/>
      <c r="G42" s="31">
        <v>0</v>
      </c>
      <c r="H42" s="12">
        <v>26</v>
      </c>
      <c r="I42" s="13">
        <f t="shared" si="1"/>
        <v>0</v>
      </c>
    </row>
    <row r="43" spans="1:9" ht="48.75" customHeight="1" x14ac:dyDescent="0.25">
      <c r="A43" s="11" t="s">
        <v>29</v>
      </c>
      <c r="B43" s="16" t="s">
        <v>30</v>
      </c>
      <c r="C43" s="14">
        <v>4.96</v>
      </c>
      <c r="D43" s="39" t="s">
        <v>61</v>
      </c>
      <c r="E43" s="39"/>
      <c r="F43" s="40"/>
      <c r="G43" s="31">
        <v>0</v>
      </c>
      <c r="H43" s="12">
        <v>26</v>
      </c>
      <c r="I43" s="13">
        <f t="shared" si="1"/>
        <v>0</v>
      </c>
    </row>
    <row r="44" spans="1:9" ht="15" customHeight="1" x14ac:dyDescent="0.25">
      <c r="A44" s="11" t="s">
        <v>31</v>
      </c>
      <c r="B44" s="16" t="s">
        <v>32</v>
      </c>
      <c r="C44" s="14">
        <v>5.25</v>
      </c>
      <c r="D44" s="39"/>
      <c r="E44" s="39"/>
      <c r="F44" s="40"/>
      <c r="G44" s="31">
        <v>0</v>
      </c>
      <c r="H44" s="12">
        <v>26</v>
      </c>
      <c r="I44" s="13">
        <f t="shared" si="1"/>
        <v>0</v>
      </c>
    </row>
    <row r="45" spans="1:9" x14ac:dyDescent="0.25">
      <c r="A45" s="11" t="s">
        <v>33</v>
      </c>
      <c r="B45" s="16" t="s">
        <v>34</v>
      </c>
      <c r="C45" s="14">
        <v>2</v>
      </c>
      <c r="D45" s="39"/>
      <c r="E45" s="39"/>
      <c r="F45" s="40"/>
      <c r="G45" s="31">
        <v>0</v>
      </c>
      <c r="H45" s="12">
        <v>26</v>
      </c>
      <c r="I45" s="13">
        <f t="shared" si="1"/>
        <v>0</v>
      </c>
    </row>
    <row r="46" spans="1:9" x14ac:dyDescent="0.25">
      <c r="A46" s="11" t="s">
        <v>35</v>
      </c>
      <c r="B46" s="16" t="s">
        <v>36</v>
      </c>
      <c r="C46" s="14">
        <v>2.04</v>
      </c>
      <c r="D46" s="39"/>
      <c r="E46" s="39"/>
      <c r="F46" s="40"/>
      <c r="G46" s="31">
        <v>0</v>
      </c>
      <c r="H46" s="12">
        <v>26</v>
      </c>
      <c r="I46" s="13">
        <f t="shared" si="1"/>
        <v>0</v>
      </c>
    </row>
    <row r="47" spans="1:9" x14ac:dyDescent="0.25">
      <c r="A47" s="11" t="s">
        <v>37</v>
      </c>
      <c r="B47" s="16" t="s">
        <v>38</v>
      </c>
      <c r="C47" s="14">
        <v>0.18</v>
      </c>
      <c r="D47" s="39"/>
      <c r="E47" s="39"/>
      <c r="F47" s="40"/>
      <c r="G47" s="31">
        <v>0</v>
      </c>
      <c r="H47" s="12">
        <v>26</v>
      </c>
      <c r="I47" s="13">
        <f t="shared" si="1"/>
        <v>0</v>
      </c>
    </row>
    <row r="48" spans="1:9" x14ac:dyDescent="0.25">
      <c r="A48" s="11" t="s">
        <v>39</v>
      </c>
      <c r="B48" s="16" t="s">
        <v>40</v>
      </c>
      <c r="C48" s="14">
        <v>0.46</v>
      </c>
      <c r="D48" s="39"/>
      <c r="E48" s="39"/>
      <c r="F48" s="40"/>
      <c r="G48" s="31">
        <v>0</v>
      </c>
      <c r="H48" s="12">
        <v>26</v>
      </c>
      <c r="I48" s="13">
        <f t="shared" si="1"/>
        <v>0</v>
      </c>
    </row>
    <row r="49" spans="1:9" ht="25.5" x14ac:dyDescent="0.25">
      <c r="A49" s="11" t="s">
        <v>62</v>
      </c>
      <c r="B49" s="16" t="s">
        <v>63</v>
      </c>
      <c r="C49" s="14">
        <v>1.81</v>
      </c>
      <c r="D49" s="39"/>
      <c r="E49" s="39"/>
      <c r="F49" s="40"/>
      <c r="G49" s="31">
        <v>0</v>
      </c>
      <c r="H49" s="12">
        <v>26</v>
      </c>
      <c r="I49" s="13">
        <f t="shared" si="1"/>
        <v>0</v>
      </c>
    </row>
    <row r="50" spans="1:9" x14ac:dyDescent="0.25">
      <c r="A50" s="17"/>
      <c r="B50" s="17"/>
      <c r="C50" s="18"/>
      <c r="D50" s="19"/>
      <c r="E50" s="50"/>
      <c r="F50" s="50"/>
      <c r="G50" s="44" t="s">
        <v>66</v>
      </c>
      <c r="H50" s="44"/>
      <c r="I50" s="20">
        <f>SUM(I29:I49)</f>
        <v>0</v>
      </c>
    </row>
    <row r="51" spans="1:9" x14ac:dyDescent="0.25">
      <c r="D51" s="1"/>
    </row>
    <row r="52" spans="1:9" x14ac:dyDescent="0.25">
      <c r="A52" s="23"/>
      <c r="B52" s="21"/>
      <c r="D52" s="1"/>
    </row>
    <row r="53" spans="1:9" x14ac:dyDescent="0.25">
      <c r="A53" s="41" t="s">
        <v>55</v>
      </c>
      <c r="B53" s="42"/>
      <c r="D53" s="1"/>
    </row>
    <row r="54" spans="1:9" x14ac:dyDescent="0.25">
      <c r="A54" s="21"/>
      <c r="B54" s="21"/>
      <c r="D54" s="1"/>
    </row>
    <row r="55" spans="1:9" x14ac:dyDescent="0.25">
      <c r="C55" s="24"/>
      <c r="D55" s="25"/>
      <c r="E55" s="25"/>
    </row>
    <row r="56" spans="1:9" x14ac:dyDescent="0.25">
      <c r="A56" s="42" t="s">
        <v>56</v>
      </c>
      <c r="B56" s="43"/>
      <c r="C56" s="24" t="s">
        <v>77</v>
      </c>
      <c r="D56" s="42" t="s">
        <v>57</v>
      </c>
      <c r="E56" s="42"/>
    </row>
  </sheetData>
  <sheetProtection algorithmName="SHA-512" hashValue="+5ePZmfoHhG3qoL22KbE+sD8IQqsljMTMyYgAfwnNoBPUlJAdYc2tsoZBEGqDqCtJGn+JGrUrz2GCof0oV9nyQ==" saltValue="E6peirMCPC6OE1eL0QZLjg==" spinCount="100000" sheet="1" objects="1" scenarios="1" selectLockedCells="1"/>
  <mergeCells count="54">
    <mergeCell ref="G50:H50"/>
    <mergeCell ref="A27:I27"/>
    <mergeCell ref="A26:I26"/>
    <mergeCell ref="A1:I1"/>
    <mergeCell ref="A12:I12"/>
    <mergeCell ref="E50:F50"/>
    <mergeCell ref="D29:F29"/>
    <mergeCell ref="D28:F28"/>
    <mergeCell ref="D30:F30"/>
    <mergeCell ref="D31:F31"/>
    <mergeCell ref="D32:F32"/>
    <mergeCell ref="D33:F33"/>
    <mergeCell ref="D34:F34"/>
    <mergeCell ref="D35:F35"/>
    <mergeCell ref="D36:F36"/>
    <mergeCell ref="D37:F37"/>
    <mergeCell ref="A53:B53"/>
    <mergeCell ref="A56:B56"/>
    <mergeCell ref="D43:F43"/>
    <mergeCell ref="D44:F44"/>
    <mergeCell ref="D45:F45"/>
    <mergeCell ref="D46:F46"/>
    <mergeCell ref="D47:F47"/>
    <mergeCell ref="D48:F48"/>
    <mergeCell ref="D49:F49"/>
    <mergeCell ref="D56:E56"/>
    <mergeCell ref="D38:F38"/>
    <mergeCell ref="D39:F39"/>
    <mergeCell ref="D40:F40"/>
    <mergeCell ref="D41:F41"/>
    <mergeCell ref="D42:F42"/>
    <mergeCell ref="D23:E23"/>
    <mergeCell ref="D24:E24"/>
    <mergeCell ref="D25:E25"/>
    <mergeCell ref="D17:E17"/>
    <mergeCell ref="D18:E18"/>
    <mergeCell ref="D19:E19"/>
    <mergeCell ref="D20:E20"/>
    <mergeCell ref="D21:E21"/>
    <mergeCell ref="D13:E13"/>
    <mergeCell ref="D14:E14"/>
    <mergeCell ref="D15:E15"/>
    <mergeCell ref="D16:E16"/>
    <mergeCell ref="D22:E22"/>
    <mergeCell ref="A2:I2"/>
    <mergeCell ref="B3:I3"/>
    <mergeCell ref="B4:I4"/>
    <mergeCell ref="B5:I5"/>
    <mergeCell ref="B6:I6"/>
    <mergeCell ref="B7:I7"/>
    <mergeCell ref="B8:I8"/>
    <mergeCell ref="B9:I9"/>
    <mergeCell ref="B10:I10"/>
    <mergeCell ref="B11:I11"/>
  </mergeCells>
  <pageMargins left="0.7" right="0.7" top="0.75" bottom="0.75" header="0.3" footer="0.3"/>
  <pageSetup scale="49" orientation="portrait" r:id="rId1"/>
  <headerFooter>
    <oddHeader>&amp;RAttachment 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2019-12-12T20:52:19Z</cp:lastPrinted>
  <dcterms:created xsi:type="dcterms:W3CDTF">2019-11-20T15:47:16Z</dcterms:created>
  <dcterms:modified xsi:type="dcterms:W3CDTF">2019-12-12T20:54:36Z</dcterms:modified>
</cp:coreProperties>
</file>