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COMMON\SPEC\@2020\Mowing CS\"/>
    </mc:Choice>
  </mc:AlternateContent>
  <xr:revisionPtr revIDLastSave="0" documentId="8_{F6D8B431-F199-4234-8EAD-5D5AE2FE559C}" xr6:coauthVersionLast="36" xr6:coauthVersionMax="36" xr10:uidLastSave="{00000000-0000-0000-0000-000000000000}"/>
  <bookViews>
    <workbookView xWindow="-120" yWindow="-120" windowWidth="51840" windowHeight="21240" xr2:uid="{B276E13F-EB50-4E75-A36E-1E4DD8684B1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9" i="1" l="1"/>
  <c r="J50" i="1" l="1"/>
  <c r="J30" i="1" l="1"/>
  <c r="J31" i="1"/>
  <c r="J32" i="1"/>
  <c r="J33" i="1"/>
  <c r="J34" i="1"/>
  <c r="J35" i="1"/>
  <c r="J36" i="1"/>
  <c r="J37" i="1"/>
  <c r="J38" i="1"/>
  <c r="J39" i="1"/>
  <c r="J40" i="1"/>
  <c r="J41" i="1"/>
  <c r="J42" i="1"/>
  <c r="J43" i="1"/>
  <c r="J44" i="1"/>
  <c r="J45" i="1"/>
  <c r="J46" i="1"/>
  <c r="J47" i="1"/>
  <c r="J48" i="1"/>
  <c r="J51" i="1"/>
  <c r="J52" i="1"/>
  <c r="J53" i="1"/>
  <c r="J54" i="1"/>
  <c r="J55" i="1"/>
  <c r="J56" i="1"/>
  <c r="J57" i="1"/>
  <c r="J58" i="1"/>
  <c r="J59" i="1"/>
  <c r="J60" i="1"/>
  <c r="J61" i="1"/>
  <c r="J62" i="1"/>
  <c r="J63" i="1"/>
  <c r="J64" i="1"/>
  <c r="J65" i="1"/>
  <c r="J66" i="1"/>
  <c r="J67" i="1"/>
  <c r="J68" i="1"/>
  <c r="J69" i="1"/>
  <c r="J70" i="1"/>
  <c r="J71" i="1"/>
  <c r="J72" i="1"/>
  <c r="J73" i="1"/>
  <c r="J74" i="1"/>
  <c r="J75" i="1"/>
  <c r="J76" i="1"/>
  <c r="J77" i="1"/>
  <c r="J29" i="1"/>
  <c r="J78" i="1" l="1"/>
</calcChain>
</file>

<file path=xl/sharedStrings.xml><?xml version="1.0" encoding="utf-8"?>
<sst xmlns="http://schemas.openxmlformats.org/spreadsheetml/2006/main" count="195" uniqueCount="138">
  <si>
    <t>Park Name</t>
  </si>
  <si>
    <t>Address</t>
  </si>
  <si>
    <t>Notes</t>
  </si>
  <si>
    <t>Apalachee Regional Park - Active Area</t>
  </si>
  <si>
    <t>7550 Apalachee Parkway</t>
  </si>
  <si>
    <t>A</t>
  </si>
  <si>
    <t>Apalachee Regional Park - Entrance</t>
  </si>
  <si>
    <t>Apalachee Regional Park Median ROW</t>
  </si>
  <si>
    <t>Apalachee Regional Park- Passive Area</t>
  </si>
  <si>
    <t>B</t>
  </si>
  <si>
    <t>Apalachee Regional Park – Overflow Parking</t>
  </si>
  <si>
    <t>7750 Apalachee Parkway</t>
  </si>
  <si>
    <t>C</t>
  </si>
  <si>
    <t>Bradfordville Community Center and Dog Park</t>
  </si>
  <si>
    <t>6808 BeechRidge Trail</t>
  </si>
  <si>
    <t>Brent Drive Park</t>
  </si>
  <si>
    <t>812 Brent Dr., 32305</t>
  </si>
  <si>
    <t>Broadmoor Pond</t>
  </si>
  <si>
    <t>4723 Jackson Bluff Rd</t>
  </si>
  <si>
    <t>Canopy Oaks Community Park</t>
  </si>
  <si>
    <t>3250 Point View Dr, 32303</t>
  </si>
  <si>
    <t>Excluding the baseball fields outfields or the football field</t>
  </si>
  <si>
    <t>Daniel B. Chaires Community Park</t>
  </si>
  <si>
    <t>4768 Chaires Cross Rd, 32317</t>
  </si>
  <si>
    <t>Excluding the baseball fields</t>
  </si>
  <si>
    <t>Fort Braden Community Center</t>
  </si>
  <si>
    <t>16387 Blountstown Hwy.</t>
  </si>
  <si>
    <t>Fort Braden Community Park</t>
  </si>
  <si>
    <t>15100 Blountstown Hwy, 32310</t>
  </si>
  <si>
    <t>3043 Capital Circle N. W.</t>
  </si>
  <si>
    <t>Excluding the baseball field and football field</t>
  </si>
  <si>
    <t>Jackson View Park</t>
  </si>
  <si>
    <t xml:space="preserve"> 2585 Clara Kee Blvd.</t>
  </si>
  <si>
    <t>3305 Springhill Rd</t>
  </si>
  <si>
    <t>Including the entrance and ditches and from the trail-sides all the way to the no-mow zone</t>
  </si>
  <si>
    <t>Martha Wellman Park</t>
  </si>
  <si>
    <t>5317 W Tennessee</t>
  </si>
  <si>
    <t>Miccosukee Community Center</t>
  </si>
  <si>
    <t>Miccosukee Community Park</t>
  </si>
  <si>
    <t>15011 Cromartie Ard, 32309</t>
  </si>
  <si>
    <t>Including the bull pen areas and areas around the Concord School; Excluding the baseball fields</t>
  </si>
  <si>
    <t>Orange-Meridian Park</t>
  </si>
  <si>
    <t>Corner of Meridian and Orange Ave.</t>
  </si>
  <si>
    <t>Orchard Pond Trailhead – Parking Lot 1</t>
  </si>
  <si>
    <t>Accessed by Orchard Pond Tr. (a dirt road) off of Old Bainbridge Rd</t>
  </si>
  <si>
    <t>Orchard Pond Trailhead – Parking lot 2</t>
  </si>
  <si>
    <t>On Orchard Park Parkway toll road</t>
  </si>
  <si>
    <t>Only access is via the Orchard Pond Parkway toll road</t>
  </si>
  <si>
    <t>Robinson Rd Park</t>
  </si>
  <si>
    <t>1819 Robinson Rd</t>
  </si>
  <si>
    <t>Stoneler Road Park</t>
  </si>
  <si>
    <t>5225 Stoneler Rd, 32303</t>
  </si>
  <si>
    <t>Tower Road Park</t>
  </si>
  <si>
    <t>5971 Tower Rd, 32303</t>
  </si>
  <si>
    <t>Ben Stoutamire Landing Park</t>
  </si>
  <si>
    <t>2552 Ben Stoutamire Rd, 32310</t>
  </si>
  <si>
    <t>Blount Landing</t>
  </si>
  <si>
    <t>24370 Lanier St, 32310</t>
  </si>
  <si>
    <t>Bull Headley Landing</t>
  </si>
  <si>
    <t>10146 Bull Headley Rd, 32312</t>
  </si>
  <si>
    <t>Cedar Hill Landing</t>
  </si>
  <si>
    <t>461 Cedar Hill Landing RD, 32312</t>
  </si>
  <si>
    <t>Crowder Landing</t>
  </si>
  <si>
    <t>1300 Crowder Rd, 32303</t>
  </si>
  <si>
    <t>Cypress Landing</t>
  </si>
  <si>
    <t>16130 Rococo RD, 32308</t>
  </si>
  <si>
    <t>Elkhorn Landing</t>
  </si>
  <si>
    <t>4050 Elkhorn Rd, 32310</t>
  </si>
  <si>
    <t>Faulk Drive Landing</t>
  </si>
  <si>
    <t>END OF ROAD</t>
  </si>
  <si>
    <t>Fuller Road Landing</t>
  </si>
  <si>
    <t>1310 Fuller RD, 32303</t>
  </si>
  <si>
    <t>Gil Waters Preserve (Lake Munson Preserve)</t>
  </si>
  <si>
    <t>5800 Crawfordville Hwy, 32305</t>
  </si>
  <si>
    <t>Crawfordville Hwy and Jackson Moody Place</t>
  </si>
  <si>
    <t>Jackson View Landing</t>
  </si>
  <si>
    <t>4967 N. Monroe St., 32303</t>
  </si>
  <si>
    <t>Kate Ireland Park</t>
  </si>
  <si>
    <t>12271 Iamonia Landing Rd, 32312</t>
  </si>
  <si>
    <t>Luther Hall Landing</t>
  </si>
  <si>
    <t>2997 Luther Hall Road, 32310</t>
  </si>
  <si>
    <t>Beginning after the stop sign, both sides of the road to the landing (but not the campground)</t>
  </si>
  <si>
    <t>Meginnis Arm Landing</t>
  </si>
  <si>
    <t>Miller Landing</t>
  </si>
  <si>
    <t>Munson Landing</t>
  </si>
  <si>
    <t>1025 Munson Landing RD,32305</t>
  </si>
  <si>
    <t>Rhoden Cove Landing</t>
  </si>
  <si>
    <t>801 Rhoden Cove RD, 32312</t>
  </si>
  <si>
    <t>Sunset Landing</t>
  </si>
  <si>
    <t>4800 Jackson Cove Rd</t>
  </si>
  <si>
    <t>Vause Landing</t>
  </si>
  <si>
    <t>Wainwright Landing</t>
  </si>
  <si>
    <t>Williams Landing Campground (and landing)</t>
  </si>
  <si>
    <t>951 Williams Landing Rd, 32310</t>
  </si>
  <si>
    <t>Bushhog Acreage</t>
  </si>
  <si>
    <t>Fred George Greenway and Park (Trails)</t>
  </si>
  <si>
    <t>Fred George Greenway and Park (Common areas and around house)</t>
  </si>
  <si>
    <t>J. Lewis Hall Sr. Recreation Complex (Woodville Park)</t>
  </si>
  <si>
    <t>1491 J.Lewis Hall Sr. Ln, 32305</t>
  </si>
  <si>
    <t>Division of Parks and Recreation Cost Sheet</t>
  </si>
  <si>
    <t>Documentation that bidder has been in lawn or landscape business for a minimum of two (2) years with at least one of those years working for a local government agency. Proof of this requirement may be provided by copies of business certificates for date range required, contract copies for services, or other reasonable means of proof.</t>
  </si>
  <si>
    <t xml:space="preserve">Documentation that the bidder's Contract Manager to be assigned to this contract has a minimum of no less than three (3) years of experience in the lawn or landscape business with proven supervisory experience. </t>
  </si>
  <si>
    <t xml:space="preserve">A minimum of two references from previous or current clients to include contact name, company, address, phone number, and email. </t>
  </si>
  <si>
    <t>Bidder's operations and management plan regarding staffing and approach to providing the services under this bid.</t>
  </si>
  <si>
    <t xml:space="preserve">Bidder's expected standard of conduct for employees; supervisor plan and policy for crews; uniform policy; and level of staffing. </t>
  </si>
  <si>
    <t xml:space="preserve">Completed "Bid Response Sheet" to include bidder's cost per visit per location and equipment with an manual signature from an authorized representative of the bidder. </t>
  </si>
  <si>
    <t>List of Equipment (bidder may add rows as needed)</t>
  </si>
  <si>
    <t>Trucks</t>
  </si>
  <si>
    <t>Trailers</t>
  </si>
  <si>
    <t>Blowers</t>
  </si>
  <si>
    <t>Misc. Equpment</t>
  </si>
  <si>
    <t>Cost Sheet</t>
  </si>
  <si>
    <t xml:space="preserve"> Cost Per Visit Per Location</t>
  </si>
  <si>
    <t>Print Name</t>
  </si>
  <si>
    <t>Signature</t>
  </si>
  <si>
    <t>Date</t>
  </si>
  <si>
    <t>Class</t>
  </si>
  <si>
    <t>Class Cycles</t>
  </si>
  <si>
    <t xml:space="preserve">Estimated Annual Total </t>
  </si>
  <si>
    <t>Tractors</t>
  </si>
  <si>
    <t>Weed Eaters</t>
  </si>
  <si>
    <t>Trimmers</t>
  </si>
  <si>
    <t xml:space="preserve">Mowers </t>
  </si>
  <si>
    <t>Estimated Annual Total</t>
  </si>
  <si>
    <t>All required documents listed in the bid document under "Bid Checklist" on page 17. This includes Completed Bid Response Sheet with Manual Signature, Affidavit Immigration Laws, Identical Tie Bid Statement, Insurance Certification Form, Certification/Debarment Form, and Applicable Licenses/Registrations</t>
  </si>
  <si>
    <t>A listing of at  least  three  facilities or locations currently  being  serviced  that are similar to the requirements of this bid.  County  staff  may  visit  the facilities or locations to  evaluate  a representative sampling of the bidder’s performance.  The facilities shall be identified by Company name, address, point of contact, and phone number.</t>
  </si>
  <si>
    <t xml:space="preserve">Local Business certificaiton (if applicable). </t>
  </si>
  <si>
    <t>Submittal Checklist (The checklist is provided as a courtesy and may not be inclusive of all items required within this invitation for bids)</t>
  </si>
  <si>
    <t>Lake Henrietta Park (a.k.a. Anita Davis Preserve)</t>
  </si>
  <si>
    <t>Okeeheepkee Prairie Park</t>
  </si>
  <si>
    <t>1294 Fuller Rd, 32303</t>
  </si>
  <si>
    <t>Estimated Mowing Acreage</t>
  </si>
  <si>
    <t>Monthly service and Department of Transportation Terms and Inspection</t>
  </si>
  <si>
    <t>Trails only</t>
  </si>
  <si>
    <t>13887 Moccasin Gap, 32308</t>
  </si>
  <si>
    <t>15012 Cromartie Ard, 32309</t>
  </si>
  <si>
    <t>UNIT PRICE SHEET - GROUP A - DIVISION OF PARKS AND RECREATION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</si>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</sst>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 x14ac:knownFonts="1">
    <font>
      <sz val="11"/>
      <color theme="1"/>
      <name val="Calibri"/>
      <family val="2"/>
      <scheme val="minor"/>
    </font>
    <font>
      <b/>
      <sz val="11"/>
      <color theme="1"/>
      <name val="Calibri"/>
      <family val="2"/>
      <scheme val="minor"/>
    </font>
  </fonts>
  <fills count="10">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46">
    <xf numFmtId="0" fontId="0" fillId="0" borderId="0" xfId="0"/>
    <xf numFmtId="0" fontId="0" fillId="0" borderId="0" xfId="0" applyFont="1" applyProtection="1"/>
    <xf numFmtId="0" fontId="0" fillId="5" borderId="1" xfId="0" applyFont="1" applyFill="1" applyBorder="1" applyAlignment="1" applyProtection="1">
      <alignment horizontal="center" vertical="center" wrapText="1"/>
    </xf>
    <xf numFmtId="0" fontId="0" fillId="5" borderId="1" xfId="0" applyFont="1" applyFill="1" applyBorder="1" applyAlignment="1" applyProtection="1">
      <alignment horizontal="center" wrapText="1"/>
    </xf>
    <xf numFmtId="164" fontId="0" fillId="5" borderId="1" xfId="0" applyNumberFormat="1" applyFont="1" applyFill="1" applyBorder="1" applyAlignment="1" applyProtection="1">
      <alignment horizontal="center" wrapText="1"/>
    </xf>
    <xf numFmtId="0" fontId="0" fillId="0" borderId="1" xfId="0" applyFont="1" applyFill="1" applyBorder="1" applyAlignment="1" applyProtection="1">
      <alignment vertical="center" wrapText="1"/>
    </xf>
    <xf numFmtId="0" fontId="0" fillId="2" borderId="1" xfId="0" applyFont="1" applyFill="1" applyBorder="1" applyAlignment="1" applyProtection="1">
      <alignment horizontal="center" vertical="center" wrapText="1"/>
    </xf>
    <xf numFmtId="164" fontId="0" fillId="7" borderId="1" xfId="0" applyNumberFormat="1" applyFont="1" applyFill="1" applyBorder="1" applyAlignment="1" applyProtection="1">
      <alignment horizontal="center" vertical="center" wrapText="1"/>
    </xf>
    <xf numFmtId="0" fontId="0" fillId="4" borderId="1" xfId="0" applyNumberFormat="1" applyFont="1" applyFill="1" applyBorder="1" applyAlignment="1" applyProtection="1">
      <alignment horizontal="center" vertical="center" wrapText="1"/>
    </xf>
    <xf numFmtId="0" fontId="0" fillId="4" borderId="1" xfId="0" applyFont="1" applyFill="1" applyBorder="1" applyAlignment="1" applyProtection="1">
      <alignment horizontal="center" vertical="center" wrapText="1"/>
    </xf>
    <xf numFmtId="0" fontId="0" fillId="0" borderId="1" xfId="0" applyFont="1" applyBorder="1" applyAlignment="1" applyProtection="1">
      <alignment vertical="center" wrapText="1"/>
    </xf>
    <xf numFmtId="0" fontId="0" fillId="0" borderId="1" xfId="0" applyFont="1" applyBorder="1" applyAlignment="1" applyProtection="1">
      <alignment horizontal="center" vertical="center" wrapText="1"/>
    </xf>
    <xf numFmtId="0" fontId="0" fillId="3" borderId="1" xfId="0" applyNumberFormat="1" applyFont="1" applyFill="1" applyBorder="1" applyAlignment="1" applyProtection="1">
      <alignment horizontal="center"/>
    </xf>
    <xf numFmtId="164" fontId="0" fillId="3" borderId="1" xfId="0" applyNumberFormat="1" applyFont="1" applyFill="1" applyBorder="1" applyProtection="1"/>
    <xf numFmtId="0" fontId="0" fillId="0" borderId="1" xfId="0" applyFont="1" applyFill="1" applyBorder="1" applyAlignment="1" applyProtection="1">
      <alignment horizontal="center" vertical="center" wrapText="1"/>
    </xf>
    <xf numFmtId="0" fontId="0" fillId="8" borderId="1" xfId="0" applyFont="1" applyFill="1" applyBorder="1" applyAlignment="1" applyProtection="1">
      <alignment wrapText="1"/>
    </xf>
    <xf numFmtId="0" fontId="0" fillId="8" borderId="1" xfId="0" applyFont="1" applyFill="1" applyBorder="1" applyAlignment="1" applyProtection="1">
      <alignment horizontal="right" wrapText="1"/>
    </xf>
    <xf numFmtId="164" fontId="0" fillId="4" borderId="1" xfId="0" applyNumberFormat="1" applyFont="1" applyFill="1" applyBorder="1" applyAlignment="1" applyProtection="1">
      <alignment wrapText="1"/>
    </xf>
    <xf numFmtId="0" fontId="0" fillId="0" borderId="5" xfId="0" applyFont="1" applyFill="1" applyBorder="1" applyAlignment="1" applyProtection="1">
      <alignment horizontal="center" vertical="center" wrapText="1"/>
    </xf>
    <xf numFmtId="0" fontId="0" fillId="0" borderId="0" xfId="0" applyFont="1" applyAlignment="1" applyProtection="1">
      <alignment horizontal="center" wrapText="1"/>
    </xf>
    <xf numFmtId="0" fontId="0" fillId="0" borderId="0" xfId="0" applyFont="1" applyAlignment="1" applyProtection="1">
      <alignment wrapText="1"/>
    </xf>
    <xf numFmtId="164" fontId="0" fillId="0" borderId="0" xfId="0" applyNumberFormat="1" applyFont="1" applyAlignment="1" applyProtection="1">
      <alignment wrapText="1"/>
    </xf>
    <xf numFmtId="0" fontId="0" fillId="0" borderId="0" xfId="0" applyNumberFormat="1" applyFont="1" applyAlignment="1" applyProtection="1">
      <alignment horizontal="center"/>
    </xf>
    <xf numFmtId="0" fontId="0" fillId="0" borderId="4" xfId="0" applyFont="1" applyFill="1" applyBorder="1" applyAlignment="1" applyProtection="1">
      <alignment horizontal="center" vertical="center" wrapText="1"/>
    </xf>
    <xf numFmtId="0" fontId="0" fillId="0" borderId="5" xfId="0" applyFont="1" applyBorder="1" applyAlignment="1" applyProtection="1">
      <alignment wrapText="1"/>
    </xf>
    <xf numFmtId="0" fontId="0" fillId="0" borderId="0" xfId="0" applyFont="1" applyBorder="1" applyAlignment="1" applyProtection="1">
      <alignment wrapText="1"/>
    </xf>
    <xf numFmtId="0" fontId="0" fillId="0" borderId="4" xfId="0" applyFont="1" applyBorder="1" applyAlignment="1" applyProtection="1">
      <alignment horizontal="center" wrapText="1"/>
    </xf>
    <xf numFmtId="0" fontId="0" fillId="0" borderId="0" xfId="0" applyFont="1" applyBorder="1" applyAlignment="1" applyProtection="1">
      <alignment horizontal="center" wrapText="1"/>
    </xf>
    <xf numFmtId="0" fontId="0" fillId="0" borderId="1" xfId="0" applyFont="1" applyBorder="1" applyAlignment="1" applyProtection="1">
      <alignment wrapText="1"/>
      <protection locked="0"/>
    </xf>
    <xf numFmtId="0" fontId="0" fillId="0" borderId="1" xfId="0" applyFont="1" applyFill="1" applyBorder="1" applyAlignment="1" applyProtection="1">
      <alignment vertical="center" wrapText="1"/>
      <protection locked="0"/>
    </xf>
    <xf numFmtId="164" fontId="0" fillId="0" borderId="1" xfId="0" applyNumberFormat="1" applyFont="1" applyBorder="1" applyAlignment="1" applyProtection="1">
      <alignment wrapText="1"/>
      <protection locked="0"/>
    </xf>
    <xf numFmtId="164" fontId="0" fillId="7" borderId="1" xfId="0" applyNumberFormat="1" applyFont="1" applyFill="1" applyBorder="1" applyProtection="1">
      <protection locked="0"/>
    </xf>
    <xf numFmtId="0" fontId="0" fillId="0" borderId="1" xfId="0" applyFont="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9" borderId="1" xfId="0" applyFont="1" applyFill="1" applyBorder="1" applyAlignment="1" applyProtection="1">
      <alignment horizontal="center" vertical="center" wrapText="1"/>
    </xf>
    <xf numFmtId="0" fontId="0" fillId="0" borderId="1" xfId="0" applyFont="1" applyBorder="1" applyAlignment="1" applyProtection="1">
      <alignment wrapText="1"/>
      <protection locked="0"/>
    </xf>
    <xf numFmtId="0" fontId="0" fillId="2"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wrapText="1"/>
    </xf>
    <xf numFmtId="0" fontId="0" fillId="0" borderId="1" xfId="0" applyFont="1" applyBorder="1" applyAlignment="1" applyProtection="1"/>
    <xf numFmtId="0" fontId="1" fillId="7" borderId="1" xfId="0" applyFont="1" applyFill="1" applyBorder="1" applyAlignment="1" applyProtection="1">
      <alignment horizontal="center" wrapText="1"/>
    </xf>
    <xf numFmtId="0" fontId="0" fillId="5" borderId="1" xfId="0" applyFont="1" applyFill="1" applyBorder="1" applyAlignment="1" applyProtection="1">
      <alignment horizontal="center" wrapText="1"/>
    </xf>
    <xf numFmtId="0" fontId="0" fillId="4" borderId="2" xfId="0" applyFont="1" applyFill="1" applyBorder="1" applyAlignment="1" applyProtection="1">
      <alignment horizontal="right" wrapText="1"/>
    </xf>
    <xf numFmtId="0" fontId="0" fillId="4" borderId="3" xfId="0" applyFont="1" applyFill="1" applyBorder="1" applyAlignment="1" applyProtection="1">
      <alignment horizontal="right" wrapText="1"/>
    </xf>
    <xf numFmtId="0" fontId="1" fillId="6" borderId="1" xfId="0" applyFont="1" applyFill="1" applyBorder="1" applyAlignment="1" applyProtection="1">
      <alignment horizontal="center" wrapText="1"/>
    </xf>
    <xf numFmtId="0" fontId="0" fillId="0" borderId="1" xfId="0" applyFont="1" applyBorder="1" applyAlignment="1" applyProtection="1">
      <alignment wrapText="1"/>
    </xf>
    <xf numFmtId="0" fontId="0" fillId="0" borderId="4" xfId="0" applyFont="1"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6C644-9C95-458B-861A-16D4EEC2F09A}">
  <sheetPr>
    <pageSetUpPr fitToPage="1"/>
  </sheetPr>
  <dimension ref="A1:J84"/>
  <sheetViews>
    <sheetView tabSelected="1" topLeftCell="A2" zoomScale="80" zoomScaleNormal="80" workbookViewId="0">
      <selection activeCell="I15" sqref="I15"/>
    </sheetView>
  </sheetViews>
  <sheetFormatPr defaultRowHeight="15" x14ac:dyDescent="0.25"/>
  <cols>
    <col min="1" max="1" width="45.85546875" style="20" customWidth="1"/>
    <col min="2" max="2" width="31.7109375" style="20" bestFit="1" customWidth="1"/>
    <col min="3" max="3" width="6.85546875" style="20" bestFit="1" customWidth="1"/>
    <col min="4" max="4" width="17.7109375" style="20" customWidth="1"/>
    <col min="5" max="5" width="6" style="20" customWidth="1"/>
    <col min="6" max="6" width="20.7109375" style="20" customWidth="1"/>
    <col min="7" max="7" width="56.85546875" style="20" customWidth="1"/>
    <col min="8" max="8" width="25.5703125" style="21" customWidth="1"/>
    <col min="9" max="9" width="18.7109375" style="22" customWidth="1"/>
    <col min="10" max="10" width="22.42578125" style="1" customWidth="1"/>
    <col min="11" max="16384" width="9.140625" style="1"/>
  </cols>
  <sheetData>
    <row r="1" spans="1:10" x14ac:dyDescent="0.25">
      <c r="A1" s="43" t="s">
        <v>136</v>
      </c>
      <c r="B1" s="43"/>
      <c r="C1" s="43"/>
      <c r="D1" s="43"/>
      <c r="E1" s="43"/>
      <c r="F1" s="43"/>
      <c r="G1" s="43"/>
      <c r="H1" s="43"/>
      <c r="I1" s="38"/>
      <c r="J1" s="38"/>
    </row>
    <row r="2" spans="1:10" x14ac:dyDescent="0.25">
      <c r="A2" s="39" t="s">
        <v>127</v>
      </c>
      <c r="B2" s="39"/>
      <c r="C2" s="39"/>
      <c r="D2" s="39"/>
      <c r="E2" s="39"/>
      <c r="F2" s="39"/>
      <c r="G2" s="39"/>
      <c r="H2" s="38"/>
      <c r="I2" s="38"/>
      <c r="J2" s="38"/>
    </row>
    <row r="3" spans="1:10" ht="30" customHeight="1" x14ac:dyDescent="0.25">
      <c r="A3" s="28"/>
      <c r="B3" s="44" t="s">
        <v>100</v>
      </c>
      <c r="C3" s="44"/>
      <c r="D3" s="44"/>
      <c r="E3" s="44"/>
      <c r="F3" s="44"/>
      <c r="G3" s="44"/>
      <c r="H3" s="38"/>
      <c r="I3" s="38"/>
      <c r="J3" s="38"/>
    </row>
    <row r="4" spans="1:10" x14ac:dyDescent="0.25">
      <c r="A4" s="28"/>
      <c r="B4" s="44" t="s">
        <v>101</v>
      </c>
      <c r="C4" s="44"/>
      <c r="D4" s="44"/>
      <c r="E4" s="44"/>
      <c r="F4" s="44"/>
      <c r="G4" s="44"/>
      <c r="H4" s="38"/>
      <c r="I4" s="38"/>
      <c r="J4" s="38"/>
    </row>
    <row r="5" spans="1:10" x14ac:dyDescent="0.25">
      <c r="A5" s="28"/>
      <c r="B5" s="44" t="s">
        <v>102</v>
      </c>
      <c r="C5" s="44"/>
      <c r="D5" s="44"/>
      <c r="E5" s="44"/>
      <c r="F5" s="44"/>
      <c r="G5" s="44"/>
      <c r="H5" s="38"/>
      <c r="I5" s="38"/>
      <c r="J5" s="38"/>
    </row>
    <row r="6" spans="1:10" x14ac:dyDescent="0.25">
      <c r="A6" s="28"/>
      <c r="B6" s="44" t="s">
        <v>103</v>
      </c>
      <c r="C6" s="44"/>
      <c r="D6" s="44"/>
      <c r="E6" s="44"/>
      <c r="F6" s="44"/>
      <c r="G6" s="44"/>
      <c r="H6" s="38"/>
      <c r="I6" s="38"/>
      <c r="J6" s="38"/>
    </row>
    <row r="7" spans="1:10" x14ac:dyDescent="0.25">
      <c r="A7" s="28"/>
      <c r="B7" s="44" t="s">
        <v>104</v>
      </c>
      <c r="C7" s="44"/>
      <c r="D7" s="44"/>
      <c r="E7" s="44"/>
      <c r="F7" s="44"/>
      <c r="G7" s="44"/>
      <c r="H7" s="38"/>
      <c r="I7" s="38"/>
      <c r="J7" s="38"/>
    </row>
    <row r="8" spans="1:10" ht="30" customHeight="1" x14ac:dyDescent="0.25">
      <c r="A8" s="28"/>
      <c r="B8" s="44" t="s">
        <v>125</v>
      </c>
      <c r="C8" s="44"/>
      <c r="D8" s="44"/>
      <c r="E8" s="44"/>
      <c r="F8" s="44"/>
      <c r="G8" s="44"/>
      <c r="H8" s="38"/>
      <c r="I8" s="38"/>
      <c r="J8" s="38"/>
    </row>
    <row r="9" spans="1:10" x14ac:dyDescent="0.25">
      <c r="A9" s="28"/>
      <c r="B9" s="44" t="s">
        <v>126</v>
      </c>
      <c r="C9" s="44"/>
      <c r="D9" s="44"/>
      <c r="E9" s="44"/>
      <c r="F9" s="44"/>
      <c r="G9" s="44"/>
      <c r="H9" s="38"/>
      <c r="I9" s="38"/>
      <c r="J9" s="38"/>
    </row>
    <row r="10" spans="1:10" ht="30" customHeight="1" x14ac:dyDescent="0.25">
      <c r="A10" s="28"/>
      <c r="B10" s="44" t="s">
        <v>124</v>
      </c>
      <c r="C10" s="44"/>
      <c r="D10" s="44"/>
      <c r="E10" s="44"/>
      <c r="F10" s="44"/>
      <c r="G10" s="44"/>
      <c r="H10" s="38"/>
      <c r="I10" s="38"/>
      <c r="J10" s="38"/>
    </row>
    <row r="11" spans="1:10" x14ac:dyDescent="0.25">
      <c r="A11" s="28"/>
      <c r="B11" s="44" t="s">
        <v>105</v>
      </c>
      <c r="C11" s="44"/>
      <c r="D11" s="44"/>
      <c r="E11" s="44"/>
      <c r="F11" s="44"/>
      <c r="G11" s="44"/>
      <c r="H11" s="38"/>
      <c r="I11" s="38"/>
      <c r="J11" s="38"/>
    </row>
    <row r="12" spans="1:10" x14ac:dyDescent="0.25">
      <c r="A12" s="39" t="s">
        <v>106</v>
      </c>
      <c r="B12" s="39"/>
      <c r="C12" s="39"/>
      <c r="D12" s="39"/>
      <c r="E12" s="39"/>
      <c r="F12" s="39"/>
      <c r="G12" s="39"/>
      <c r="H12" s="39"/>
      <c r="I12" s="38"/>
      <c r="J12" s="38"/>
    </row>
    <row r="13" spans="1:10" ht="30" customHeight="1" x14ac:dyDescent="0.25">
      <c r="A13" s="2" t="s">
        <v>107</v>
      </c>
      <c r="B13" s="3" t="s">
        <v>108</v>
      </c>
      <c r="C13" s="40" t="s">
        <v>122</v>
      </c>
      <c r="D13" s="40"/>
      <c r="E13" s="40" t="s">
        <v>109</v>
      </c>
      <c r="F13" s="40"/>
      <c r="G13" s="4" t="s">
        <v>120</v>
      </c>
      <c r="H13" s="4" t="s">
        <v>121</v>
      </c>
      <c r="I13" s="3" t="s">
        <v>119</v>
      </c>
      <c r="J13" s="4" t="s">
        <v>110</v>
      </c>
    </row>
    <row r="14" spans="1:10" x14ac:dyDescent="0.25">
      <c r="A14" s="29"/>
      <c r="B14" s="28"/>
      <c r="C14" s="35"/>
      <c r="D14" s="35"/>
      <c r="E14" s="35"/>
      <c r="F14" s="35"/>
      <c r="G14" s="28"/>
      <c r="H14" s="30"/>
      <c r="I14" s="28"/>
      <c r="J14" s="28"/>
    </row>
    <row r="15" spans="1:10" x14ac:dyDescent="0.25">
      <c r="A15" s="29"/>
      <c r="B15" s="28"/>
      <c r="C15" s="35"/>
      <c r="D15" s="35"/>
      <c r="E15" s="35"/>
      <c r="F15" s="35"/>
      <c r="G15" s="28"/>
      <c r="H15" s="30"/>
      <c r="I15" s="28"/>
      <c r="J15" s="28"/>
    </row>
    <row r="16" spans="1:10" x14ac:dyDescent="0.25">
      <c r="A16" s="29"/>
      <c r="B16" s="28"/>
      <c r="C16" s="35"/>
      <c r="D16" s="35"/>
      <c r="E16" s="35"/>
      <c r="F16" s="35"/>
      <c r="G16" s="28"/>
      <c r="H16" s="30"/>
      <c r="I16" s="28"/>
      <c r="J16" s="28"/>
    </row>
    <row r="17" spans="1:10" x14ac:dyDescent="0.25">
      <c r="A17" s="29"/>
      <c r="B17" s="28"/>
      <c r="C17" s="35"/>
      <c r="D17" s="35"/>
      <c r="E17" s="35"/>
      <c r="F17" s="35"/>
      <c r="G17" s="28"/>
      <c r="H17" s="30"/>
      <c r="I17" s="28"/>
      <c r="J17" s="28"/>
    </row>
    <row r="18" spans="1:10" x14ac:dyDescent="0.25">
      <c r="A18" s="29"/>
      <c r="B18" s="28"/>
      <c r="C18" s="35"/>
      <c r="D18" s="35"/>
      <c r="E18" s="35"/>
      <c r="F18" s="35"/>
      <c r="G18" s="28"/>
      <c r="H18" s="30"/>
      <c r="I18" s="28"/>
      <c r="J18" s="28"/>
    </row>
    <row r="19" spans="1:10" x14ac:dyDescent="0.25">
      <c r="A19" s="29"/>
      <c r="B19" s="28"/>
      <c r="C19" s="35"/>
      <c r="D19" s="35"/>
      <c r="E19" s="35"/>
      <c r="F19" s="35"/>
      <c r="G19" s="28"/>
      <c r="H19" s="30"/>
      <c r="I19" s="28"/>
      <c r="J19" s="28"/>
    </row>
    <row r="20" spans="1:10" x14ac:dyDescent="0.25">
      <c r="A20" s="29"/>
      <c r="B20" s="28"/>
      <c r="C20" s="35"/>
      <c r="D20" s="35"/>
      <c r="E20" s="35"/>
      <c r="F20" s="35"/>
      <c r="G20" s="28"/>
      <c r="H20" s="30"/>
      <c r="I20" s="28"/>
      <c r="J20" s="28"/>
    </row>
    <row r="21" spans="1:10" x14ac:dyDescent="0.25">
      <c r="A21" s="28"/>
      <c r="B21" s="28"/>
      <c r="C21" s="35"/>
      <c r="D21" s="35"/>
      <c r="E21" s="35"/>
      <c r="F21" s="35"/>
      <c r="G21" s="28"/>
      <c r="H21" s="30"/>
      <c r="I21" s="28"/>
      <c r="J21" s="28"/>
    </row>
    <row r="22" spans="1:10" x14ac:dyDescent="0.25">
      <c r="A22" s="28"/>
      <c r="B22" s="28"/>
      <c r="C22" s="35"/>
      <c r="D22" s="35"/>
      <c r="E22" s="35"/>
      <c r="F22" s="35"/>
      <c r="G22" s="28"/>
      <c r="H22" s="30"/>
      <c r="I22" s="28"/>
      <c r="J22" s="28"/>
    </row>
    <row r="23" spans="1:10" x14ac:dyDescent="0.25">
      <c r="A23" s="28"/>
      <c r="B23" s="28"/>
      <c r="C23" s="35"/>
      <c r="D23" s="35"/>
      <c r="E23" s="35"/>
      <c r="F23" s="35"/>
      <c r="G23" s="28"/>
      <c r="H23" s="30"/>
      <c r="I23" s="28"/>
      <c r="J23" s="28"/>
    </row>
    <row r="24" spans="1:10" x14ac:dyDescent="0.25">
      <c r="A24" s="28"/>
      <c r="B24" s="28"/>
      <c r="C24" s="35"/>
      <c r="D24" s="35"/>
      <c r="E24" s="35"/>
      <c r="F24" s="35"/>
      <c r="G24" s="28"/>
      <c r="H24" s="30"/>
      <c r="I24" s="28"/>
      <c r="J24" s="28"/>
    </row>
    <row r="25" spans="1:10" x14ac:dyDescent="0.25">
      <c r="A25" s="28"/>
      <c r="B25" s="28"/>
      <c r="C25" s="35"/>
      <c r="D25" s="35"/>
      <c r="E25" s="35"/>
      <c r="F25" s="35"/>
      <c r="G25" s="28"/>
      <c r="H25" s="30"/>
      <c r="I25" s="28"/>
      <c r="J25" s="28"/>
    </row>
    <row r="26" spans="1:10" x14ac:dyDescent="0.25">
      <c r="A26" s="39" t="s">
        <v>111</v>
      </c>
      <c r="B26" s="39"/>
      <c r="C26" s="39"/>
      <c r="D26" s="39"/>
      <c r="E26" s="39"/>
      <c r="F26" s="39"/>
      <c r="G26" s="39"/>
      <c r="H26" s="39"/>
      <c r="I26" s="38"/>
      <c r="J26" s="38"/>
    </row>
    <row r="27" spans="1:10" x14ac:dyDescent="0.25">
      <c r="A27" s="37" t="s">
        <v>99</v>
      </c>
      <c r="B27" s="37"/>
      <c r="C27" s="37"/>
      <c r="D27" s="37"/>
      <c r="E27" s="37"/>
      <c r="F27" s="37"/>
      <c r="G27" s="37"/>
      <c r="H27" s="37"/>
      <c r="I27" s="38"/>
      <c r="J27" s="38"/>
    </row>
    <row r="28" spans="1:10" x14ac:dyDescent="0.25">
      <c r="A28" s="6" t="s">
        <v>0</v>
      </c>
      <c r="B28" s="6" t="s">
        <v>1</v>
      </c>
      <c r="C28" s="6" t="s">
        <v>116</v>
      </c>
      <c r="D28" s="36" t="s">
        <v>131</v>
      </c>
      <c r="E28" s="32"/>
      <c r="F28" s="6" t="s">
        <v>94</v>
      </c>
      <c r="G28" s="6" t="s">
        <v>2</v>
      </c>
      <c r="H28" s="7" t="s">
        <v>112</v>
      </c>
      <c r="I28" s="8" t="s">
        <v>117</v>
      </c>
      <c r="J28" s="9" t="s">
        <v>118</v>
      </c>
    </row>
    <row r="29" spans="1:10" ht="47.1" customHeight="1" x14ac:dyDescent="0.25">
      <c r="A29" s="10" t="s">
        <v>3</v>
      </c>
      <c r="B29" s="10" t="s">
        <v>4</v>
      </c>
      <c r="C29" s="11" t="s">
        <v>5</v>
      </c>
      <c r="D29" s="32">
        <v>7.82</v>
      </c>
      <c r="E29" s="32"/>
      <c r="F29" s="11"/>
      <c r="G29" s="10"/>
      <c r="H29" s="31">
        <v>0</v>
      </c>
      <c r="I29" s="12">
        <v>26</v>
      </c>
      <c r="J29" s="13">
        <f>PRODUCT(I29,H29)</f>
        <v>0</v>
      </c>
    </row>
    <row r="30" spans="1:10" ht="33" customHeight="1" x14ac:dyDescent="0.25">
      <c r="A30" s="10" t="s">
        <v>6</v>
      </c>
      <c r="B30" s="10" t="s">
        <v>4</v>
      </c>
      <c r="C30" s="11" t="s">
        <v>5</v>
      </c>
      <c r="D30" s="32">
        <v>5.87</v>
      </c>
      <c r="E30" s="32"/>
      <c r="F30" s="11"/>
      <c r="G30" s="10"/>
      <c r="H30" s="31">
        <v>0</v>
      </c>
      <c r="I30" s="12">
        <v>26</v>
      </c>
      <c r="J30" s="13">
        <f t="shared" ref="J30:J77" si="0">PRODUCT(I30,H30)</f>
        <v>0</v>
      </c>
    </row>
    <row r="31" spans="1:10" ht="30" x14ac:dyDescent="0.25">
      <c r="A31" s="10" t="s">
        <v>7</v>
      </c>
      <c r="B31" s="10" t="s">
        <v>4</v>
      </c>
      <c r="C31" s="11" t="s">
        <v>12</v>
      </c>
      <c r="D31" s="32">
        <v>11.56</v>
      </c>
      <c r="E31" s="32"/>
      <c r="F31" s="11"/>
      <c r="G31" s="10" t="s">
        <v>132</v>
      </c>
      <c r="H31" s="31">
        <v>0</v>
      </c>
      <c r="I31" s="12">
        <v>9</v>
      </c>
      <c r="J31" s="13">
        <f t="shared" si="0"/>
        <v>0</v>
      </c>
    </row>
    <row r="32" spans="1:10" x14ac:dyDescent="0.25">
      <c r="A32" s="10" t="s">
        <v>8</v>
      </c>
      <c r="B32" s="10" t="s">
        <v>4</v>
      </c>
      <c r="C32" s="11" t="s">
        <v>9</v>
      </c>
      <c r="D32" s="32">
        <v>15.38</v>
      </c>
      <c r="E32" s="32"/>
      <c r="F32" s="11"/>
      <c r="G32" s="10"/>
      <c r="H32" s="31">
        <v>0</v>
      </c>
      <c r="I32" s="12">
        <v>17</v>
      </c>
      <c r="J32" s="13">
        <f t="shared" si="0"/>
        <v>0</v>
      </c>
    </row>
    <row r="33" spans="1:10" x14ac:dyDescent="0.25">
      <c r="A33" s="10" t="s">
        <v>10</v>
      </c>
      <c r="B33" s="10" t="s">
        <v>11</v>
      </c>
      <c r="C33" s="11" t="s">
        <v>12</v>
      </c>
      <c r="D33" s="32"/>
      <c r="E33" s="32"/>
      <c r="F33" s="11">
        <v>26.41</v>
      </c>
      <c r="G33" s="10"/>
      <c r="H33" s="31">
        <v>0</v>
      </c>
      <c r="I33" s="12">
        <v>9</v>
      </c>
      <c r="J33" s="13">
        <f t="shared" si="0"/>
        <v>0</v>
      </c>
    </row>
    <row r="34" spans="1:10" ht="48.75" customHeight="1" x14ac:dyDescent="0.25">
      <c r="A34" s="10" t="s">
        <v>13</v>
      </c>
      <c r="B34" s="10" t="s">
        <v>14</v>
      </c>
      <c r="C34" s="11" t="s">
        <v>5</v>
      </c>
      <c r="D34" s="32">
        <v>6.91</v>
      </c>
      <c r="E34" s="32"/>
      <c r="F34" s="11"/>
      <c r="G34" s="10"/>
      <c r="H34" s="31">
        <v>0</v>
      </c>
      <c r="I34" s="12">
        <v>26</v>
      </c>
      <c r="J34" s="13">
        <f t="shared" si="0"/>
        <v>0</v>
      </c>
    </row>
    <row r="35" spans="1:10" ht="31.5" customHeight="1" x14ac:dyDescent="0.25">
      <c r="A35" s="10" t="s">
        <v>15</v>
      </c>
      <c r="B35" s="10" t="s">
        <v>16</v>
      </c>
      <c r="C35" s="11" t="s">
        <v>5</v>
      </c>
      <c r="D35" s="32">
        <v>0.97</v>
      </c>
      <c r="E35" s="32"/>
      <c r="F35" s="11"/>
      <c r="G35" s="10"/>
      <c r="H35" s="31">
        <v>0</v>
      </c>
      <c r="I35" s="12">
        <v>26</v>
      </c>
      <c r="J35" s="13">
        <f t="shared" si="0"/>
        <v>0</v>
      </c>
    </row>
    <row r="36" spans="1:10" x14ac:dyDescent="0.25">
      <c r="A36" s="10" t="s">
        <v>17</v>
      </c>
      <c r="B36" s="10" t="s">
        <v>18</v>
      </c>
      <c r="C36" s="11" t="s">
        <v>5</v>
      </c>
      <c r="D36" s="32">
        <v>6.97</v>
      </c>
      <c r="E36" s="32"/>
      <c r="F36" s="11"/>
      <c r="G36" s="10"/>
      <c r="H36" s="31">
        <v>0</v>
      </c>
      <c r="I36" s="12">
        <v>26</v>
      </c>
      <c r="J36" s="13">
        <f t="shared" si="0"/>
        <v>0</v>
      </c>
    </row>
    <row r="37" spans="1:10" x14ac:dyDescent="0.25">
      <c r="A37" s="10" t="s">
        <v>19</v>
      </c>
      <c r="B37" s="10" t="s">
        <v>20</v>
      </c>
      <c r="C37" s="11" t="s">
        <v>5</v>
      </c>
      <c r="D37" s="32">
        <v>4.07</v>
      </c>
      <c r="E37" s="32"/>
      <c r="F37" s="11"/>
      <c r="G37" s="10" t="s">
        <v>21</v>
      </c>
      <c r="H37" s="31">
        <v>0</v>
      </c>
      <c r="I37" s="12">
        <v>26</v>
      </c>
      <c r="J37" s="13">
        <f t="shared" si="0"/>
        <v>0</v>
      </c>
    </row>
    <row r="38" spans="1:10" x14ac:dyDescent="0.25">
      <c r="A38" s="10" t="s">
        <v>22</v>
      </c>
      <c r="B38" s="10" t="s">
        <v>23</v>
      </c>
      <c r="C38" s="11" t="s">
        <v>5</v>
      </c>
      <c r="D38" s="32">
        <v>7.25</v>
      </c>
      <c r="E38" s="32"/>
      <c r="F38" s="11"/>
      <c r="G38" s="10" t="s">
        <v>24</v>
      </c>
      <c r="H38" s="31">
        <v>0</v>
      </c>
      <c r="I38" s="12">
        <v>35</v>
      </c>
      <c r="J38" s="13">
        <f t="shared" si="0"/>
        <v>0</v>
      </c>
    </row>
    <row r="39" spans="1:10" x14ac:dyDescent="0.25">
      <c r="A39" s="10" t="s">
        <v>25</v>
      </c>
      <c r="B39" s="10" t="s">
        <v>26</v>
      </c>
      <c r="C39" s="11" t="s">
        <v>5</v>
      </c>
      <c r="D39" s="32">
        <v>3.6</v>
      </c>
      <c r="E39" s="32"/>
      <c r="F39" s="11"/>
      <c r="G39" s="10"/>
      <c r="H39" s="31">
        <v>0</v>
      </c>
      <c r="I39" s="12">
        <v>26</v>
      </c>
      <c r="J39" s="13">
        <f t="shared" si="0"/>
        <v>0</v>
      </c>
    </row>
    <row r="40" spans="1:10" x14ac:dyDescent="0.25">
      <c r="A40" s="10" t="s">
        <v>27</v>
      </c>
      <c r="B40" s="10" t="s">
        <v>28</v>
      </c>
      <c r="C40" s="11" t="s">
        <v>5</v>
      </c>
      <c r="D40" s="32">
        <v>2.83</v>
      </c>
      <c r="E40" s="32"/>
      <c r="F40" s="11"/>
      <c r="G40" s="10" t="s">
        <v>21</v>
      </c>
      <c r="H40" s="31">
        <v>0</v>
      </c>
      <c r="I40" s="12">
        <v>26</v>
      </c>
      <c r="J40" s="13">
        <f t="shared" si="0"/>
        <v>0</v>
      </c>
    </row>
    <row r="41" spans="1:10" x14ac:dyDescent="0.25">
      <c r="A41" s="10" t="s">
        <v>95</v>
      </c>
      <c r="B41" s="10" t="s">
        <v>29</v>
      </c>
      <c r="C41" s="11" t="s">
        <v>9</v>
      </c>
      <c r="D41" s="34">
        <v>0.78</v>
      </c>
      <c r="E41" s="34"/>
      <c r="F41" s="11"/>
      <c r="G41" s="10" t="s">
        <v>133</v>
      </c>
      <c r="H41" s="31">
        <v>0</v>
      </c>
      <c r="I41" s="12">
        <v>17</v>
      </c>
      <c r="J41" s="13">
        <f t="shared" si="0"/>
        <v>0</v>
      </c>
    </row>
    <row r="42" spans="1:10" ht="30" x14ac:dyDescent="0.25">
      <c r="A42" s="10" t="s">
        <v>96</v>
      </c>
      <c r="B42" s="10" t="s">
        <v>29</v>
      </c>
      <c r="C42" s="11" t="s">
        <v>5</v>
      </c>
      <c r="D42" s="34">
        <v>14</v>
      </c>
      <c r="E42" s="34"/>
      <c r="F42" s="11"/>
      <c r="G42" s="10" t="s">
        <v>30</v>
      </c>
      <c r="H42" s="31">
        <v>0</v>
      </c>
      <c r="I42" s="12">
        <v>26</v>
      </c>
      <c r="J42" s="13">
        <f t="shared" si="0"/>
        <v>0</v>
      </c>
    </row>
    <row r="43" spans="1:10" ht="30" x14ac:dyDescent="0.25">
      <c r="A43" s="10" t="s">
        <v>97</v>
      </c>
      <c r="B43" s="10" t="s">
        <v>98</v>
      </c>
      <c r="C43" s="11" t="s">
        <v>5</v>
      </c>
      <c r="D43" s="34">
        <v>8.64</v>
      </c>
      <c r="E43" s="34"/>
      <c r="F43" s="11"/>
      <c r="G43" s="10" t="s">
        <v>21</v>
      </c>
      <c r="H43" s="31">
        <v>0</v>
      </c>
      <c r="I43" s="12">
        <v>26</v>
      </c>
      <c r="J43" s="13">
        <f t="shared" si="0"/>
        <v>0</v>
      </c>
    </row>
    <row r="44" spans="1:10" x14ac:dyDescent="0.25">
      <c r="A44" s="10" t="s">
        <v>31</v>
      </c>
      <c r="B44" s="10" t="s">
        <v>32</v>
      </c>
      <c r="C44" s="11" t="s">
        <v>5</v>
      </c>
      <c r="D44" s="32">
        <v>14.79</v>
      </c>
      <c r="E44" s="32"/>
      <c r="F44" s="11"/>
      <c r="G44" s="10"/>
      <c r="H44" s="31">
        <v>0</v>
      </c>
      <c r="I44" s="12">
        <v>26</v>
      </c>
      <c r="J44" s="13">
        <f t="shared" si="0"/>
        <v>0</v>
      </c>
    </row>
    <row r="45" spans="1:10" ht="30" x14ac:dyDescent="0.25">
      <c r="A45" s="5" t="s">
        <v>128</v>
      </c>
      <c r="B45" s="5" t="s">
        <v>33</v>
      </c>
      <c r="C45" s="14" t="s">
        <v>5</v>
      </c>
      <c r="D45" s="33">
        <v>8.59</v>
      </c>
      <c r="E45" s="33"/>
      <c r="F45" s="14"/>
      <c r="G45" s="10" t="s">
        <v>34</v>
      </c>
      <c r="H45" s="31">
        <v>0</v>
      </c>
      <c r="I45" s="12">
        <v>26</v>
      </c>
      <c r="J45" s="13">
        <f t="shared" si="0"/>
        <v>0</v>
      </c>
    </row>
    <row r="46" spans="1:10" x14ac:dyDescent="0.25">
      <c r="A46" s="5" t="s">
        <v>35</v>
      </c>
      <c r="B46" s="5" t="s">
        <v>36</v>
      </c>
      <c r="C46" s="14" t="s">
        <v>5</v>
      </c>
      <c r="D46" s="33">
        <v>3.25</v>
      </c>
      <c r="E46" s="33"/>
      <c r="F46" s="14"/>
      <c r="G46" s="10"/>
      <c r="H46" s="31">
        <v>0</v>
      </c>
      <c r="I46" s="12">
        <v>26</v>
      </c>
      <c r="J46" s="13">
        <f t="shared" si="0"/>
        <v>0</v>
      </c>
    </row>
    <row r="47" spans="1:10" x14ac:dyDescent="0.25">
      <c r="A47" s="5" t="s">
        <v>37</v>
      </c>
      <c r="B47" s="5" t="s">
        <v>134</v>
      </c>
      <c r="C47" s="14" t="s">
        <v>5</v>
      </c>
      <c r="D47" s="33">
        <v>0.7</v>
      </c>
      <c r="E47" s="33"/>
      <c r="F47" s="14"/>
      <c r="G47" s="10"/>
      <c r="H47" s="31">
        <v>0</v>
      </c>
      <c r="I47" s="12">
        <v>26</v>
      </c>
      <c r="J47" s="13">
        <f t="shared" si="0"/>
        <v>0</v>
      </c>
    </row>
    <row r="48" spans="1:10" ht="30" x14ac:dyDescent="0.25">
      <c r="A48" s="5" t="s">
        <v>38</v>
      </c>
      <c r="B48" s="5" t="s">
        <v>39</v>
      </c>
      <c r="C48" s="14" t="s">
        <v>5</v>
      </c>
      <c r="D48" s="33">
        <v>3.58</v>
      </c>
      <c r="E48" s="33"/>
      <c r="F48" s="14"/>
      <c r="G48" s="10" t="s">
        <v>40</v>
      </c>
      <c r="H48" s="31">
        <v>0</v>
      </c>
      <c r="I48" s="12">
        <v>26</v>
      </c>
      <c r="J48" s="13">
        <f t="shared" si="0"/>
        <v>0</v>
      </c>
    </row>
    <row r="49" spans="1:10" x14ac:dyDescent="0.25">
      <c r="A49" s="5" t="s">
        <v>38</v>
      </c>
      <c r="B49" s="5" t="s">
        <v>135</v>
      </c>
      <c r="C49" s="14" t="s">
        <v>12</v>
      </c>
      <c r="D49" s="33"/>
      <c r="E49" s="33"/>
      <c r="F49" s="14">
        <v>2.14</v>
      </c>
      <c r="G49" s="10"/>
      <c r="H49" s="31">
        <v>0</v>
      </c>
      <c r="I49" s="12">
        <v>9</v>
      </c>
      <c r="J49" s="13">
        <f t="shared" ref="J49" si="1">PRODUCT(I49,H49)</f>
        <v>0</v>
      </c>
    </row>
    <row r="50" spans="1:10" x14ac:dyDescent="0.25">
      <c r="A50" s="5" t="s">
        <v>129</v>
      </c>
      <c r="B50" s="5" t="s">
        <v>130</v>
      </c>
      <c r="C50" s="14" t="s">
        <v>5</v>
      </c>
      <c r="D50" s="33">
        <v>3.11</v>
      </c>
      <c r="E50" s="33"/>
      <c r="F50" s="14"/>
      <c r="G50" s="10"/>
      <c r="H50" s="31">
        <v>0</v>
      </c>
      <c r="I50" s="12">
        <v>26</v>
      </c>
      <c r="J50" s="13">
        <f t="shared" ref="J50" si="2">PRODUCT(I50,H50)</f>
        <v>0</v>
      </c>
    </row>
    <row r="51" spans="1:10" ht="30" x14ac:dyDescent="0.25">
      <c r="A51" s="5" t="s">
        <v>41</v>
      </c>
      <c r="B51" s="5" t="s">
        <v>42</v>
      </c>
      <c r="C51" s="14" t="s">
        <v>5</v>
      </c>
      <c r="D51" s="33">
        <v>0.59</v>
      </c>
      <c r="E51" s="33"/>
      <c r="F51" s="14"/>
      <c r="G51" s="10"/>
      <c r="H51" s="31">
        <v>0</v>
      </c>
      <c r="I51" s="12">
        <v>26</v>
      </c>
      <c r="J51" s="13">
        <f t="shared" si="0"/>
        <v>0</v>
      </c>
    </row>
    <row r="52" spans="1:10" ht="30" x14ac:dyDescent="0.25">
      <c r="A52" s="5" t="s">
        <v>43</v>
      </c>
      <c r="B52" s="5"/>
      <c r="C52" s="14" t="s">
        <v>9</v>
      </c>
      <c r="D52" s="33">
        <v>0.2</v>
      </c>
      <c r="E52" s="33"/>
      <c r="F52" s="14"/>
      <c r="G52" s="10" t="s">
        <v>44</v>
      </c>
      <c r="H52" s="31">
        <v>0</v>
      </c>
      <c r="I52" s="12">
        <v>17</v>
      </c>
      <c r="J52" s="13">
        <f t="shared" si="0"/>
        <v>0</v>
      </c>
    </row>
    <row r="53" spans="1:10" x14ac:dyDescent="0.25">
      <c r="A53" s="10" t="s">
        <v>45</v>
      </c>
      <c r="B53" s="10" t="s">
        <v>46</v>
      </c>
      <c r="C53" s="11" t="s">
        <v>9</v>
      </c>
      <c r="D53" s="32">
        <v>1.21</v>
      </c>
      <c r="E53" s="32"/>
      <c r="F53" s="11"/>
      <c r="G53" s="10" t="s">
        <v>47</v>
      </c>
      <c r="H53" s="31">
        <v>0</v>
      </c>
      <c r="I53" s="12">
        <v>17</v>
      </c>
      <c r="J53" s="13">
        <f t="shared" si="0"/>
        <v>0</v>
      </c>
    </row>
    <row r="54" spans="1:10" x14ac:dyDescent="0.25">
      <c r="A54" s="10" t="s">
        <v>48</v>
      </c>
      <c r="B54" s="10" t="s">
        <v>49</v>
      </c>
      <c r="C54" s="11" t="s">
        <v>5</v>
      </c>
      <c r="D54" s="32">
        <v>2.5299999999999998</v>
      </c>
      <c r="E54" s="32"/>
      <c r="F54" s="11"/>
      <c r="G54" s="10"/>
      <c r="H54" s="31">
        <v>0</v>
      </c>
      <c r="I54" s="12">
        <v>26</v>
      </c>
      <c r="J54" s="13">
        <f t="shared" si="0"/>
        <v>0</v>
      </c>
    </row>
    <row r="55" spans="1:10" x14ac:dyDescent="0.25">
      <c r="A55" s="10" t="s">
        <v>50</v>
      </c>
      <c r="B55" s="10" t="s">
        <v>51</v>
      </c>
      <c r="C55" s="11" t="s">
        <v>5</v>
      </c>
      <c r="D55" s="32">
        <v>2.2200000000000002</v>
      </c>
      <c r="E55" s="32"/>
      <c r="F55" s="11"/>
      <c r="G55" s="10"/>
      <c r="H55" s="31">
        <v>0</v>
      </c>
      <c r="I55" s="12">
        <v>26</v>
      </c>
      <c r="J55" s="13">
        <f t="shared" si="0"/>
        <v>0</v>
      </c>
    </row>
    <row r="56" spans="1:10" x14ac:dyDescent="0.25">
      <c r="A56" s="10" t="s">
        <v>52</v>
      </c>
      <c r="B56" s="10" t="s">
        <v>53</v>
      </c>
      <c r="C56" s="11" t="s">
        <v>5</v>
      </c>
      <c r="D56" s="32">
        <v>2.4700000000000002</v>
      </c>
      <c r="E56" s="32"/>
      <c r="F56" s="11"/>
      <c r="G56" s="10"/>
      <c r="H56" s="31">
        <v>0</v>
      </c>
      <c r="I56" s="12">
        <v>26</v>
      </c>
      <c r="J56" s="13">
        <f t="shared" si="0"/>
        <v>0</v>
      </c>
    </row>
    <row r="57" spans="1:10" x14ac:dyDescent="0.25">
      <c r="A57" s="10" t="s">
        <v>54</v>
      </c>
      <c r="B57" s="10" t="s">
        <v>55</v>
      </c>
      <c r="C57" s="11" t="s">
        <v>9</v>
      </c>
      <c r="D57" s="32">
        <v>0.5</v>
      </c>
      <c r="E57" s="32"/>
      <c r="F57" s="11"/>
      <c r="G57" s="10"/>
      <c r="H57" s="31">
        <v>0</v>
      </c>
      <c r="I57" s="12">
        <v>17</v>
      </c>
      <c r="J57" s="13">
        <f t="shared" si="0"/>
        <v>0</v>
      </c>
    </row>
    <row r="58" spans="1:10" x14ac:dyDescent="0.25">
      <c r="A58" s="10" t="s">
        <v>56</v>
      </c>
      <c r="B58" s="10" t="s">
        <v>57</v>
      </c>
      <c r="C58" s="11" t="s">
        <v>9</v>
      </c>
      <c r="D58" s="32">
        <v>0.5</v>
      </c>
      <c r="E58" s="32"/>
      <c r="F58" s="11"/>
      <c r="G58" s="10"/>
      <c r="H58" s="31">
        <v>0</v>
      </c>
      <c r="I58" s="12">
        <v>17</v>
      </c>
      <c r="J58" s="13">
        <f t="shared" si="0"/>
        <v>0</v>
      </c>
    </row>
    <row r="59" spans="1:10" x14ac:dyDescent="0.25">
      <c r="A59" s="10" t="s">
        <v>58</v>
      </c>
      <c r="B59" s="10" t="s">
        <v>59</v>
      </c>
      <c r="C59" s="11" t="s">
        <v>9</v>
      </c>
      <c r="D59" s="32">
        <v>0.5</v>
      </c>
      <c r="E59" s="32"/>
      <c r="F59" s="11"/>
      <c r="G59" s="10"/>
      <c r="H59" s="31">
        <v>0</v>
      </c>
      <c r="I59" s="12">
        <v>17</v>
      </c>
      <c r="J59" s="13">
        <f t="shared" si="0"/>
        <v>0</v>
      </c>
    </row>
    <row r="60" spans="1:10" x14ac:dyDescent="0.25">
      <c r="A60" s="10" t="s">
        <v>60</v>
      </c>
      <c r="B60" s="10" t="s">
        <v>61</v>
      </c>
      <c r="C60" s="11" t="s">
        <v>9</v>
      </c>
      <c r="D60" s="32">
        <v>0.5</v>
      </c>
      <c r="E60" s="32"/>
      <c r="F60" s="11"/>
      <c r="G60" s="10"/>
      <c r="H60" s="31">
        <v>0</v>
      </c>
      <c r="I60" s="12">
        <v>17</v>
      </c>
      <c r="J60" s="13">
        <f t="shared" si="0"/>
        <v>0</v>
      </c>
    </row>
    <row r="61" spans="1:10" x14ac:dyDescent="0.25">
      <c r="A61" s="10" t="s">
        <v>62</v>
      </c>
      <c r="B61" s="10" t="s">
        <v>63</v>
      </c>
      <c r="C61" s="11" t="s">
        <v>9</v>
      </c>
      <c r="D61" s="32">
        <v>0.5</v>
      </c>
      <c r="E61" s="32"/>
      <c r="F61" s="11"/>
      <c r="G61" s="10"/>
      <c r="H61" s="31">
        <v>0</v>
      </c>
      <c r="I61" s="12">
        <v>17</v>
      </c>
      <c r="J61" s="13">
        <f t="shared" si="0"/>
        <v>0</v>
      </c>
    </row>
    <row r="62" spans="1:10" x14ac:dyDescent="0.25">
      <c r="A62" s="10" t="s">
        <v>64</v>
      </c>
      <c r="B62" s="10" t="s">
        <v>65</v>
      </c>
      <c r="C62" s="11" t="s">
        <v>12</v>
      </c>
      <c r="D62" s="32"/>
      <c r="E62" s="32"/>
      <c r="F62" s="11">
        <v>8</v>
      </c>
      <c r="G62" s="10"/>
      <c r="H62" s="31">
        <v>0</v>
      </c>
      <c r="I62" s="12">
        <v>9</v>
      </c>
      <c r="J62" s="13">
        <f t="shared" si="0"/>
        <v>0</v>
      </c>
    </row>
    <row r="63" spans="1:10" x14ac:dyDescent="0.25">
      <c r="A63" s="10" t="s">
        <v>66</v>
      </c>
      <c r="B63" s="10" t="s">
        <v>67</v>
      </c>
      <c r="C63" s="11" t="s">
        <v>12</v>
      </c>
      <c r="D63" s="32"/>
      <c r="E63" s="32"/>
      <c r="F63" s="11">
        <v>0.5</v>
      </c>
      <c r="G63" s="10"/>
      <c r="H63" s="31">
        <v>0</v>
      </c>
      <c r="I63" s="12">
        <v>9</v>
      </c>
      <c r="J63" s="13">
        <f t="shared" si="0"/>
        <v>0</v>
      </c>
    </row>
    <row r="64" spans="1:10" x14ac:dyDescent="0.25">
      <c r="A64" s="10" t="s">
        <v>68</v>
      </c>
      <c r="B64" s="10" t="s">
        <v>69</v>
      </c>
      <c r="C64" s="11" t="s">
        <v>12</v>
      </c>
      <c r="D64" s="32"/>
      <c r="E64" s="32"/>
      <c r="F64" s="11">
        <v>0.5</v>
      </c>
      <c r="G64" s="10"/>
      <c r="H64" s="31">
        <v>0</v>
      </c>
      <c r="I64" s="12">
        <v>9</v>
      </c>
      <c r="J64" s="13">
        <f t="shared" si="0"/>
        <v>0</v>
      </c>
    </row>
    <row r="65" spans="1:10" x14ac:dyDescent="0.25">
      <c r="A65" s="10" t="s">
        <v>70</v>
      </c>
      <c r="B65" s="10" t="s">
        <v>71</v>
      </c>
      <c r="C65" s="11" t="s">
        <v>9</v>
      </c>
      <c r="D65" s="32">
        <v>0.5</v>
      </c>
      <c r="E65" s="32"/>
      <c r="F65" s="11"/>
      <c r="G65" s="10"/>
      <c r="H65" s="31">
        <v>0</v>
      </c>
      <c r="I65" s="12">
        <v>17</v>
      </c>
      <c r="J65" s="13">
        <f t="shared" si="0"/>
        <v>0</v>
      </c>
    </row>
    <row r="66" spans="1:10" ht="20.100000000000001" customHeight="1" x14ac:dyDescent="0.25">
      <c r="A66" s="10" t="s">
        <v>72</v>
      </c>
      <c r="B66" s="10" t="s">
        <v>73</v>
      </c>
      <c r="C66" s="11" t="s">
        <v>9</v>
      </c>
      <c r="D66" s="32">
        <v>1.54</v>
      </c>
      <c r="E66" s="32"/>
      <c r="F66" s="11"/>
      <c r="G66" s="10" t="s">
        <v>74</v>
      </c>
      <c r="H66" s="31">
        <v>0</v>
      </c>
      <c r="I66" s="12">
        <v>17</v>
      </c>
      <c r="J66" s="13">
        <f t="shared" si="0"/>
        <v>0</v>
      </c>
    </row>
    <row r="67" spans="1:10" ht="20.100000000000001" customHeight="1" x14ac:dyDescent="0.25">
      <c r="A67" s="10" t="s">
        <v>75</v>
      </c>
      <c r="B67" s="10" t="s">
        <v>76</v>
      </c>
      <c r="C67" s="11" t="s">
        <v>9</v>
      </c>
      <c r="D67" s="32">
        <v>0.5</v>
      </c>
      <c r="E67" s="32"/>
      <c r="F67" s="11"/>
      <c r="G67" s="10"/>
      <c r="H67" s="31">
        <v>0</v>
      </c>
      <c r="I67" s="12">
        <v>17</v>
      </c>
      <c r="J67" s="13">
        <f t="shared" si="0"/>
        <v>0</v>
      </c>
    </row>
    <row r="68" spans="1:10" ht="20.100000000000001" customHeight="1" x14ac:dyDescent="0.25">
      <c r="A68" s="10" t="s">
        <v>77</v>
      </c>
      <c r="B68" s="10" t="s">
        <v>78</v>
      </c>
      <c r="C68" s="11" t="s">
        <v>9</v>
      </c>
      <c r="D68" s="32">
        <v>1.2</v>
      </c>
      <c r="E68" s="32"/>
      <c r="F68" s="11"/>
      <c r="G68" s="10"/>
      <c r="H68" s="31">
        <v>0</v>
      </c>
      <c r="I68" s="12">
        <v>17</v>
      </c>
      <c r="J68" s="13">
        <f t="shared" si="0"/>
        <v>0</v>
      </c>
    </row>
    <row r="69" spans="1:10" ht="30" x14ac:dyDescent="0.25">
      <c r="A69" s="10" t="s">
        <v>79</v>
      </c>
      <c r="B69" s="10" t="s">
        <v>80</v>
      </c>
      <c r="C69" s="11" t="s">
        <v>9</v>
      </c>
      <c r="D69" s="32">
        <v>0.5</v>
      </c>
      <c r="E69" s="32"/>
      <c r="F69" s="11"/>
      <c r="G69" s="10" t="s">
        <v>81</v>
      </c>
      <c r="H69" s="31">
        <v>0</v>
      </c>
      <c r="I69" s="12">
        <v>17</v>
      </c>
      <c r="J69" s="13">
        <f t="shared" si="0"/>
        <v>0</v>
      </c>
    </row>
    <row r="70" spans="1:10" ht="20.100000000000001" customHeight="1" x14ac:dyDescent="0.25">
      <c r="A70" s="10" t="s">
        <v>82</v>
      </c>
      <c r="B70" s="10" t="s">
        <v>69</v>
      </c>
      <c r="C70" s="11" t="s">
        <v>12</v>
      </c>
      <c r="D70" s="32"/>
      <c r="E70" s="32"/>
      <c r="F70" s="11">
        <v>0.5</v>
      </c>
      <c r="G70" s="10"/>
      <c r="H70" s="31">
        <v>0</v>
      </c>
      <c r="I70" s="12">
        <v>9</v>
      </c>
      <c r="J70" s="13">
        <f t="shared" si="0"/>
        <v>0</v>
      </c>
    </row>
    <row r="71" spans="1:10" ht="20.100000000000001" customHeight="1" x14ac:dyDescent="0.25">
      <c r="A71" s="10" t="s">
        <v>83</v>
      </c>
      <c r="B71" s="10" t="s">
        <v>69</v>
      </c>
      <c r="C71" s="11" t="s">
        <v>12</v>
      </c>
      <c r="D71" s="32"/>
      <c r="E71" s="32"/>
      <c r="F71" s="11">
        <v>0.5</v>
      </c>
      <c r="G71" s="10"/>
      <c r="H71" s="31">
        <v>0</v>
      </c>
      <c r="I71" s="12">
        <v>9</v>
      </c>
      <c r="J71" s="13">
        <f t="shared" si="0"/>
        <v>0</v>
      </c>
    </row>
    <row r="72" spans="1:10" ht="20.100000000000001" customHeight="1" x14ac:dyDescent="0.25">
      <c r="A72" s="10" t="s">
        <v>84</v>
      </c>
      <c r="B72" s="10" t="s">
        <v>85</v>
      </c>
      <c r="C72" s="11" t="s">
        <v>9</v>
      </c>
      <c r="D72" s="32">
        <v>0.5</v>
      </c>
      <c r="E72" s="32"/>
      <c r="F72" s="11"/>
      <c r="G72" s="10"/>
      <c r="H72" s="31">
        <v>0</v>
      </c>
      <c r="I72" s="12">
        <v>17</v>
      </c>
      <c r="J72" s="13">
        <f t="shared" si="0"/>
        <v>0</v>
      </c>
    </row>
    <row r="73" spans="1:10" ht="20.100000000000001" customHeight="1" x14ac:dyDescent="0.25">
      <c r="A73" s="10" t="s">
        <v>86</v>
      </c>
      <c r="B73" s="10" t="s">
        <v>87</v>
      </c>
      <c r="C73" s="11" t="s">
        <v>9</v>
      </c>
      <c r="D73" s="32">
        <v>0.5</v>
      </c>
      <c r="E73" s="32"/>
      <c r="F73" s="11"/>
      <c r="G73" s="10"/>
      <c r="H73" s="31">
        <v>0</v>
      </c>
      <c r="I73" s="12">
        <v>17</v>
      </c>
      <c r="J73" s="13">
        <f t="shared" si="0"/>
        <v>0</v>
      </c>
    </row>
    <row r="74" spans="1:10" ht="20.100000000000001" customHeight="1" x14ac:dyDescent="0.25">
      <c r="A74" s="10" t="s">
        <v>88</v>
      </c>
      <c r="B74" s="10" t="s">
        <v>89</v>
      </c>
      <c r="C74" s="11" t="s">
        <v>9</v>
      </c>
      <c r="D74" s="32">
        <v>0.5</v>
      </c>
      <c r="E74" s="32"/>
      <c r="F74" s="11"/>
      <c r="G74" s="10"/>
      <c r="H74" s="31">
        <v>0</v>
      </c>
      <c r="I74" s="12">
        <v>17</v>
      </c>
      <c r="J74" s="13">
        <f t="shared" si="0"/>
        <v>0</v>
      </c>
    </row>
    <row r="75" spans="1:10" ht="20.100000000000001" customHeight="1" x14ac:dyDescent="0.25">
      <c r="A75" s="10" t="s">
        <v>90</v>
      </c>
      <c r="B75" s="10" t="s">
        <v>69</v>
      </c>
      <c r="C75" s="11" t="s">
        <v>9</v>
      </c>
      <c r="D75" s="32">
        <v>0.5</v>
      </c>
      <c r="E75" s="32"/>
      <c r="F75" s="11"/>
      <c r="G75" s="10"/>
      <c r="H75" s="31">
        <v>0</v>
      </c>
      <c r="I75" s="12">
        <v>17</v>
      </c>
      <c r="J75" s="13">
        <f t="shared" si="0"/>
        <v>0</v>
      </c>
    </row>
    <row r="76" spans="1:10" ht="20.100000000000001" customHeight="1" x14ac:dyDescent="0.25">
      <c r="A76" s="10" t="s">
        <v>91</v>
      </c>
      <c r="B76" s="10" t="s">
        <v>69</v>
      </c>
      <c r="C76" s="11" t="s">
        <v>9</v>
      </c>
      <c r="D76" s="32">
        <v>0.5</v>
      </c>
      <c r="E76" s="32"/>
      <c r="F76" s="11"/>
      <c r="G76" s="10"/>
      <c r="H76" s="31">
        <v>0</v>
      </c>
      <c r="I76" s="12">
        <v>17</v>
      </c>
      <c r="J76" s="13">
        <f t="shared" si="0"/>
        <v>0</v>
      </c>
    </row>
    <row r="77" spans="1:10" ht="20.100000000000001" customHeight="1" x14ac:dyDescent="0.25">
      <c r="A77" s="10" t="s">
        <v>92</v>
      </c>
      <c r="B77" s="10" t="s">
        <v>93</v>
      </c>
      <c r="C77" s="11" t="s">
        <v>5</v>
      </c>
      <c r="D77" s="32">
        <v>2.86</v>
      </c>
      <c r="E77" s="32"/>
      <c r="F77" s="11"/>
      <c r="G77" s="10"/>
      <c r="H77" s="31">
        <v>0</v>
      </c>
      <c r="I77" s="12">
        <v>26</v>
      </c>
      <c r="J77" s="13">
        <f t="shared" si="0"/>
        <v>0</v>
      </c>
    </row>
    <row r="78" spans="1:10" x14ac:dyDescent="0.25">
      <c r="A78" s="15"/>
      <c r="B78" s="15"/>
      <c r="C78" s="15"/>
      <c r="D78" s="15"/>
      <c r="E78" s="15"/>
      <c r="F78" s="15"/>
      <c r="G78" s="16"/>
      <c r="H78" s="41" t="s">
        <v>123</v>
      </c>
      <c r="I78" s="42"/>
      <c r="J78" s="17">
        <f t="shared" ref="J78" si="3">SUM(J29:J77)</f>
        <v>0</v>
      </c>
    </row>
    <row r="80" spans="1:10" x14ac:dyDescent="0.25">
      <c r="A80" s="18"/>
      <c r="B80" s="19"/>
    </row>
    <row r="81" spans="1:4" x14ac:dyDescent="0.25">
      <c r="A81" s="23" t="s">
        <v>113</v>
      </c>
      <c r="B81" s="19"/>
    </row>
    <row r="82" spans="1:4" x14ac:dyDescent="0.25">
      <c r="A82" s="19"/>
      <c r="B82" s="19"/>
    </row>
    <row r="83" spans="1:4" x14ac:dyDescent="0.25">
      <c r="A83" s="24"/>
      <c r="B83" s="25"/>
      <c r="C83" s="24"/>
      <c r="D83" s="24"/>
    </row>
    <row r="84" spans="1:4" x14ac:dyDescent="0.25">
      <c r="A84" s="26" t="s">
        <v>114</v>
      </c>
      <c r="B84" s="27" t="s">
        <v>137</v>
      </c>
      <c r="C84" s="45" t="s">
        <v>115</v>
      </c>
      <c r="D84" s="45"/>
    </row>
  </sheetData>
  <sheetProtection algorithmName="SHA-512" hashValue="Wv0dQte9ODHEkB4OVTVDY4mS47Ej/RbHker2V7e3JSXJ5117k0pUYosW86IANnTEorpEEGDatH/RarosnSN4Mg==" saltValue="ANzNXtyNLanqhzMa9D7oRQ==" spinCount="100000" sheet="1" objects="1" scenarios="1" selectLockedCells="1"/>
  <mergeCells count="92">
    <mergeCell ref="C84:D84"/>
    <mergeCell ref="E15:F15"/>
    <mergeCell ref="D50:E50"/>
    <mergeCell ref="E20:F20"/>
    <mergeCell ref="B8:J8"/>
    <mergeCell ref="B9:J9"/>
    <mergeCell ref="C14:D14"/>
    <mergeCell ref="C15:D15"/>
    <mergeCell ref="C16:D16"/>
    <mergeCell ref="C17:D17"/>
    <mergeCell ref="C18:D18"/>
    <mergeCell ref="C19:D19"/>
    <mergeCell ref="C20:D20"/>
    <mergeCell ref="C21:D21"/>
    <mergeCell ref="C22:D22"/>
    <mergeCell ref="E16:F16"/>
    <mergeCell ref="H78:I78"/>
    <mergeCell ref="A1:J1"/>
    <mergeCell ref="A2:J2"/>
    <mergeCell ref="B3:J3"/>
    <mergeCell ref="B4:J4"/>
    <mergeCell ref="B5:J5"/>
    <mergeCell ref="B6:J6"/>
    <mergeCell ref="B7:J7"/>
    <mergeCell ref="B10:J10"/>
    <mergeCell ref="B11:J11"/>
    <mergeCell ref="A12:J12"/>
    <mergeCell ref="E13:F13"/>
    <mergeCell ref="E14:F14"/>
    <mergeCell ref="E21:F21"/>
    <mergeCell ref="E22:F22"/>
    <mergeCell ref="C13:D13"/>
    <mergeCell ref="E18:F18"/>
    <mergeCell ref="E19:F19"/>
    <mergeCell ref="C23:D23"/>
    <mergeCell ref="C24:D24"/>
    <mergeCell ref="E17:F17"/>
    <mergeCell ref="C25:D25"/>
    <mergeCell ref="D28:E28"/>
    <mergeCell ref="A27:J27"/>
    <mergeCell ref="A26:J26"/>
    <mergeCell ref="E23:F23"/>
    <mergeCell ref="E24:F24"/>
    <mergeCell ref="E25:F25"/>
    <mergeCell ref="D34:E34"/>
    <mergeCell ref="D35:E35"/>
    <mergeCell ref="D36:E36"/>
    <mergeCell ref="D38:E38"/>
    <mergeCell ref="D39:E39"/>
    <mergeCell ref="D37:E37"/>
    <mergeCell ref="D29:E29"/>
    <mergeCell ref="D30:E30"/>
    <mergeCell ref="D31:E31"/>
    <mergeCell ref="D32:E32"/>
    <mergeCell ref="D33:E33"/>
    <mergeCell ref="D56:E56"/>
    <mergeCell ref="D57:E57"/>
    <mergeCell ref="D46:E46"/>
    <mergeCell ref="D47:E47"/>
    <mergeCell ref="D51:E51"/>
    <mergeCell ref="D52:E52"/>
    <mergeCell ref="D53:E53"/>
    <mergeCell ref="D55:E55"/>
    <mergeCell ref="D49:E49"/>
    <mergeCell ref="D41:E41"/>
    <mergeCell ref="D42:E42"/>
    <mergeCell ref="D43:E43"/>
    <mergeCell ref="D44:E44"/>
    <mergeCell ref="D45:E45"/>
    <mergeCell ref="D40:E40"/>
    <mergeCell ref="D48:E48"/>
    <mergeCell ref="D74:E74"/>
    <mergeCell ref="D75:E75"/>
    <mergeCell ref="D76:E76"/>
    <mergeCell ref="D63:E63"/>
    <mergeCell ref="D64:E64"/>
    <mergeCell ref="D65:E65"/>
    <mergeCell ref="D66:E66"/>
    <mergeCell ref="D67:E67"/>
    <mergeCell ref="D58:E58"/>
    <mergeCell ref="D59:E59"/>
    <mergeCell ref="D60:E60"/>
    <mergeCell ref="D61:E61"/>
    <mergeCell ref="D62:E62"/>
    <mergeCell ref="D54:E54"/>
    <mergeCell ref="D77:E77"/>
    <mergeCell ref="D68:E68"/>
    <mergeCell ref="D70:E70"/>
    <mergeCell ref="D71:E71"/>
    <mergeCell ref="D72:E72"/>
    <mergeCell ref="D73:E73"/>
    <mergeCell ref="D69:E69"/>
  </mergeCells>
  <pageMargins left="0.7" right="0.7" top="0.75" bottom="0.75" header="0.3" footer="0.3"/>
  <pageSetup scale="35" orientation="portrait" r:id="rId1"/>
  <headerFooter>
    <oddHeader>&amp;RAttachment 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2019-12-12T19:36:28Z</cp:lastPrinted>
  <dcterms:created xsi:type="dcterms:W3CDTF">2019-11-20T15:47:16Z</dcterms:created>
  <dcterms:modified xsi:type="dcterms:W3CDTF">2019-12-12T20:52:03Z</dcterms:modified>
</cp:coreProperties>
</file>